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友村　由衣\Desktop\"/>
    </mc:Choice>
  </mc:AlternateContent>
  <xr:revisionPtr revIDLastSave="0" documentId="13_ncr:1_{45A54FA9-D751-4FFD-B68D-EEECC5B2D948}" xr6:coauthVersionLast="47" xr6:coauthVersionMax="47" xr10:uidLastSave="{00000000-0000-0000-0000-000000000000}"/>
  <bookViews>
    <workbookView xWindow="-110" yWindow="-110" windowWidth="19420" windowHeight="10300" xr2:uid="{1FEB9FCD-D2FC-4961-862F-B8ED83FD2E9B}"/>
  </bookViews>
  <sheets>
    <sheet name="1-1.Application Form" sheetId="4" r:id="rId1"/>
    <sheet name="1-2. Item list Form" sheetId="9" r:id="rId2"/>
    <sheet name="2.User report" sheetId="8" r:id="rId3"/>
    <sheet name="2-2.User report (FreeForm)" sheetId="10" r:id="rId4"/>
    <sheet name="JFYG Item list" sheetId="7" r:id="rId5"/>
  </sheets>
  <definedNames>
    <definedName name="_2017_1_2">#REF!</definedName>
    <definedName name="_xlnm.Print_Area" localSheetId="0">'1-1.Application Form'!$A$1:$W$37</definedName>
    <definedName name="_xlnm.Print_Area" localSheetId="1">'1-2. Item list Form'!$A$1:$W$39</definedName>
    <definedName name="_xlnm.Print_Area" localSheetId="2">'2.User report'!$A$1:$W$32</definedName>
    <definedName name="_xlnm.Print_Area" localSheetId="3">'2-2.User report (FreeForm)'!$A$1:$W$32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8" l="1"/>
  <c r="G5" i="8"/>
  <c r="G6" i="8"/>
  <c r="X32" i="10"/>
  <c r="X24" i="10"/>
  <c r="X18" i="10"/>
  <c r="X14" i="10"/>
  <c r="X13" i="10"/>
  <c r="X12" i="10"/>
  <c r="X11" i="10"/>
  <c r="X10" i="10"/>
  <c r="X8" i="10"/>
  <c r="X7" i="10"/>
  <c r="H7" i="10"/>
  <c r="G7" i="10"/>
  <c r="X6" i="10"/>
  <c r="X5" i="10"/>
  <c r="X4" i="10"/>
  <c r="L16" i="4"/>
  <c r="X14" i="8"/>
  <c r="X16" i="4" l="1"/>
  <c r="X14" i="4"/>
  <c r="X13" i="4"/>
  <c r="X12" i="4"/>
  <c r="X11" i="4"/>
  <c r="X10" i="8"/>
  <c r="X32" i="8"/>
  <c r="X18" i="8"/>
  <c r="X11" i="8"/>
  <c r="X12" i="8"/>
  <c r="X13" i="8"/>
  <c r="X24" i="8"/>
  <c r="L38" i="9"/>
  <c r="L33" i="9"/>
  <c r="L34" i="9"/>
  <c r="L35" i="9"/>
  <c r="L36" i="9"/>
  <c r="L37" i="9"/>
  <c r="L39" i="9"/>
  <c r="L25" i="9"/>
  <c r="L26" i="9"/>
  <c r="L27" i="9"/>
  <c r="L28" i="9"/>
  <c r="L29" i="9"/>
  <c r="L30" i="9"/>
  <c r="L31" i="9"/>
  <c r="L32" i="9"/>
  <c r="L18" i="9"/>
  <c r="L19" i="9"/>
  <c r="L20" i="9"/>
  <c r="L21" i="9"/>
  <c r="L22" i="9"/>
  <c r="L23" i="9"/>
  <c r="L24" i="9"/>
  <c r="L17" i="9"/>
  <c r="L16" i="9"/>
  <c r="L15" i="9"/>
  <c r="L14" i="9"/>
  <c r="L13" i="9"/>
  <c r="L12" i="9"/>
  <c r="L11" i="9"/>
  <c r="L10" i="9"/>
  <c r="L9" i="9"/>
  <c r="L8" i="9"/>
  <c r="L7" i="9"/>
  <c r="L6" i="9"/>
  <c r="L5" i="9"/>
  <c r="G8" i="8"/>
  <c r="X8" i="8" s="1"/>
  <c r="I7" i="8"/>
  <c r="X7" i="8" s="1"/>
  <c r="H7" i="8"/>
  <c r="G7" i="8"/>
  <c r="X8" i="4"/>
  <c r="X7" i="4"/>
  <c r="X6" i="4"/>
  <c r="X5" i="4"/>
  <c r="X4" i="4"/>
  <c r="X5" i="8"/>
  <c r="X6" i="8"/>
  <c r="X4" i="8"/>
  <c r="L17" i="4" l="1"/>
  <c r="L18" i="4"/>
  <c r="L19" i="4"/>
  <c r="L20" i="4"/>
  <c r="L21" i="4"/>
  <c r="L22" i="4"/>
  <c r="L23" i="4"/>
  <c r="L24" i="4"/>
  <c r="L25" i="4"/>
  <c r="L26" i="4"/>
  <c r="L27" i="4"/>
  <c r="L28" i="4"/>
  <c r="L29" i="4"/>
  <c r="L3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Yui Tomomura</author>
  </authors>
  <commentList>
    <comment ref="D2" authorId="0" shapeId="0" xr:uid="{5739ECF4-4AA0-4E83-9405-8B790380B059}">
      <text>
        <r>
          <rPr>
            <b/>
            <sz val="18"/>
            <color indexed="81"/>
            <rFont val="MS P ゴシック"/>
            <charset val="128"/>
          </rPr>
          <t>Please use this form only borrowing 16 items or more.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Yui Tomomura</author>
  </authors>
  <commentList>
    <comment ref="J2" authorId="0" shapeId="0" xr:uid="{E68A9B45-26B2-48CF-B7A3-900D9A3AF112}">
      <text>
        <r>
          <rPr>
            <b/>
            <sz val="9"/>
            <color indexed="81"/>
            <rFont val="MS P ゴシック"/>
            <charset val="128"/>
          </rPr>
          <t>The contents of the 1.Application form will be automatically reflected. If there have been any changes since apply, please use the 2-2.free form.</t>
        </r>
        <r>
          <rPr>
            <sz val="9"/>
            <color indexed="81"/>
            <rFont val="MS P ゴシック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<sst xmlns="http://schemas.openxmlformats.org/spreadsheetml/2006/main" count="249" uniqueCount="205">
  <si>
    <t>Application Form for the Free Cultural Items Rental Service</t>
  </si>
  <si>
    <t>To The Japan Foundation, Yangon</t>
  </si>
  <si>
    <t>Name of the organization/ club</t>
  </si>
  <si>
    <t>Address</t>
  </si>
  <si>
    <t>Representative/Contact Person</t>
  </si>
  <si>
    <t>Phone No.</t>
  </si>
  <si>
    <t>+</t>
  </si>
  <si>
    <t>Email</t>
  </si>
  <si>
    <t>The items will be borrowed as below;</t>
  </si>
  <si>
    <t>Rental Period</t>
  </si>
  <si>
    <t>From</t>
  </si>
  <si>
    <t>To</t>
  </si>
  <si>
    <t>(</t>
  </si>
  <si>
    <t>)</t>
  </si>
  <si>
    <t>Days</t>
  </si>
  <si>
    <t>Name of the project</t>
  </si>
  <si>
    <t>Purpose of borrowing</t>
  </si>
  <si>
    <t>Place to be Shown or Used</t>
  </si>
  <si>
    <t>Items No. and Amount
For 16 items or more, please use 1-2 Item list form.</t>
  </si>
  <si>
    <t>Item No.</t>
  </si>
  <si>
    <t>Amount</t>
  </si>
  <si>
    <t>Item name</t>
  </si>
  <si>
    <t>Item remark</t>
  </si>
  <si>
    <t>Remark</t>
  </si>
  <si>
    <t>I/We agree with the terms and conditions of borrowing the cultural items set by The Japan Foundation, Yangon.</t>
  </si>
  <si>
    <t>Applicant’s Signature:
(E-signature is acceptable)</t>
  </si>
  <si>
    <t>Date of the submit:</t>
  </si>
  <si>
    <t>Application Form for the Free Cultural Items Rental Service (Borrowing Items list)</t>
  </si>
  <si>
    <t>Items No. and Amount</t>
  </si>
  <si>
    <t>User Report for the Free Cultural Items Rental Service</t>
  </si>
  <si>
    <t>Actural Rental Period</t>
  </si>
  <si>
    <t>Project Location</t>
  </si>
  <si>
    <t>Number of participants</t>
  </si>
  <si>
    <t>In which part of the project were the items used?</t>
  </si>
  <si>
    <t>Please tick☑ category of items borrowed</t>
  </si>
  <si>
    <t>☑</t>
  </si>
  <si>
    <t>category</t>
  </si>
  <si>
    <t>１．Kimono, Yukata, Geta（Women's）</t>
  </si>
  <si>
    <t>２．Kimono, Yukata, Geta（Men's）</t>
  </si>
  <si>
    <t>３．Kimono, Yukata, Geta（Kids'）</t>
  </si>
  <si>
    <t>４．Other clothes</t>
  </si>
  <si>
    <t>５．Japanese toys / games</t>
  </si>
  <si>
    <t>Suggestions and feed back</t>
  </si>
  <si>
    <t>番号
No.</t>
  </si>
  <si>
    <t>名称
Item name</t>
  </si>
  <si>
    <t>写真
Photo</t>
  </si>
  <si>
    <t>数
Amount</t>
  </si>
  <si>
    <t>備考
Remark</t>
  </si>
  <si>
    <t>女性用浴衣01</t>
  </si>
  <si>
    <t>女性用浴衣02</t>
  </si>
  <si>
    <t>女性用浴衣03</t>
  </si>
  <si>
    <t>女性用浴衣04</t>
  </si>
  <si>
    <t>女性用浴衣05</t>
  </si>
  <si>
    <t>女性用浴衣06</t>
  </si>
  <si>
    <t>女性用浴衣07</t>
  </si>
  <si>
    <t>女性用作り帯01</t>
  </si>
  <si>
    <t>女性用作り帯02</t>
  </si>
  <si>
    <t>女性用作り帯03</t>
  </si>
  <si>
    <t>女性用作り帯04</t>
  </si>
  <si>
    <t>女性用帯01</t>
  </si>
  <si>
    <t>女性用帯02</t>
  </si>
  <si>
    <t>女性用帯03</t>
  </si>
  <si>
    <t>女性用帯04</t>
  </si>
  <si>
    <t>女性用帯05</t>
  </si>
  <si>
    <t>女性用帯06</t>
  </si>
  <si>
    <t>女性用帯07</t>
  </si>
  <si>
    <t>女性用帯08</t>
  </si>
  <si>
    <t>女性用帯09</t>
  </si>
  <si>
    <t>女性用帯10</t>
  </si>
  <si>
    <t>女性用帯11</t>
  </si>
  <si>
    <t>女性用帯12</t>
  </si>
  <si>
    <t>女性用帯13</t>
  </si>
  <si>
    <t>女性用帯14</t>
  </si>
  <si>
    <t>女性用下駄01</t>
  </si>
  <si>
    <t>女性用下駄02</t>
  </si>
  <si>
    <t>女性用下駄03</t>
  </si>
  <si>
    <t>女性用下駄04</t>
  </si>
  <si>
    <t>女性用下駄05</t>
  </si>
  <si>
    <t>男性用浴衣01</t>
  </si>
  <si>
    <t>男性用浴衣02</t>
  </si>
  <si>
    <t>男性用作り帯01</t>
  </si>
  <si>
    <t>男性用作り帯02</t>
  </si>
  <si>
    <t>男性用帯01</t>
  </si>
  <si>
    <t>男性用帯02</t>
  </si>
  <si>
    <t>男性用帯03</t>
  </si>
  <si>
    <t>男性用下駄01</t>
  </si>
  <si>
    <t>男性用下駄02</t>
  </si>
  <si>
    <t>女の子用浴衣セット01</t>
  </si>
  <si>
    <t>女の子用浴衣セット02</t>
  </si>
  <si>
    <t>女の子用浴衣セット03</t>
  </si>
  <si>
    <t>柔道着セット</t>
  </si>
  <si>
    <t>弓道着セット</t>
  </si>
  <si>
    <t>ブレザーコスプレセット</t>
  </si>
  <si>
    <t>セーラー服コスプレセット</t>
  </si>
  <si>
    <t>学ランコスプレセット</t>
  </si>
  <si>
    <t>ナルトコスプレセット</t>
  </si>
  <si>
    <t>和凧
Japanese Kite</t>
  </si>
  <si>
    <t>けんだま
Kendama</t>
  </si>
  <si>
    <t>コマ+コマ紐
Koma</t>
  </si>
  <si>
    <t>お手玉
Otedama (juggling bags game)</t>
  </si>
  <si>
    <t>万華鏡
Mangekyo (Japanese kaleidoscope)</t>
  </si>
  <si>
    <t>竹とんぼ
Take Tonbo</t>
  </si>
  <si>
    <t>実物大そのまんま料理カード
"Sonomanma Ryori Card"</t>
  </si>
  <si>
    <t>日本地図パズル
Pazzle Toy of Japan Map</t>
  </si>
  <si>
    <t>木製知育パズル
Wooden Pazzle for Hiragana</t>
  </si>
  <si>
    <t>都道府県パズル
Pazzle of Japan Map</t>
  </si>
  <si>
    <t>女性用浴衣08</t>
  </si>
  <si>
    <t>女性用浴衣09</t>
  </si>
  <si>
    <t>女性用浴衣10</t>
  </si>
  <si>
    <t>女性用浴衣11</t>
  </si>
  <si>
    <t>女性用浴衣12</t>
  </si>
  <si>
    <t>女性用浴衣13</t>
  </si>
  <si>
    <t>女性用浴衣14</t>
  </si>
  <si>
    <t>女性用浴衣15</t>
  </si>
  <si>
    <t>女性用浴衣16</t>
  </si>
  <si>
    <t>女性用浴衣17</t>
  </si>
  <si>
    <t>女性用浴衣18</t>
  </si>
  <si>
    <t>女性用浴衣19</t>
  </si>
  <si>
    <t>女性用作り帯05</t>
  </si>
  <si>
    <t>女性用作り帯06</t>
  </si>
  <si>
    <t>女性用作り帯07</t>
  </si>
  <si>
    <t>女性用作り帯08</t>
  </si>
  <si>
    <t>女性用作り帯09</t>
  </si>
  <si>
    <t>女性用作り帯10</t>
  </si>
  <si>
    <t>女性用作り帯11</t>
  </si>
  <si>
    <t>女性用作り帯12</t>
  </si>
  <si>
    <t>女性用作り帯13</t>
  </si>
  <si>
    <t>女性用作り帯14</t>
  </si>
  <si>
    <t>女性用作り帯15</t>
  </si>
  <si>
    <t>女性用作り帯16</t>
  </si>
  <si>
    <t>女性用帯15</t>
  </si>
  <si>
    <t>女性用帯16</t>
  </si>
  <si>
    <t>女性用下駄06</t>
  </si>
  <si>
    <t>女性用下駄07</t>
  </si>
  <si>
    <t>女性用下駄08</t>
  </si>
  <si>
    <t>女性用下駄09</t>
  </si>
  <si>
    <t>女性用下駄10</t>
  </si>
  <si>
    <t>女性用下駄11</t>
  </si>
  <si>
    <t>女性用下駄12</t>
  </si>
  <si>
    <t>女性用下駄13</t>
  </si>
  <si>
    <t>女性用下駄14</t>
  </si>
  <si>
    <t>女性用下駄15</t>
  </si>
  <si>
    <t>女性用下駄16</t>
  </si>
  <si>
    <t>女性用下駄17</t>
  </si>
  <si>
    <t>男性用浴衣03</t>
  </si>
  <si>
    <t>男性用浴衣04</t>
  </si>
  <si>
    <t>男性用浴衣05</t>
  </si>
  <si>
    <t>男性用浴衣06</t>
  </si>
  <si>
    <t>男性用浴衣07</t>
  </si>
  <si>
    <t>男性用浴衣08</t>
  </si>
  <si>
    <t>男性用作り帯03</t>
  </si>
  <si>
    <t>男性用下駄03</t>
  </si>
  <si>
    <t>男性用下駄04</t>
  </si>
  <si>
    <t>男性用下駄05</t>
  </si>
  <si>
    <t>男性用下駄06</t>
  </si>
  <si>
    <t>男性用下駄07</t>
  </si>
  <si>
    <t>男性用下駄08</t>
  </si>
  <si>
    <t>男性用下駄09</t>
  </si>
  <si>
    <t>男性用下駄10</t>
  </si>
  <si>
    <t>女の子用浴衣セット04</t>
  </si>
  <si>
    <t>女の子用帯01</t>
  </si>
  <si>
    <t>女の子用帯02</t>
  </si>
  <si>
    <t>女の子用帯03</t>
  </si>
  <si>
    <t>女の子用帯04</t>
  </si>
  <si>
    <t>女の子用下駄01</t>
  </si>
  <si>
    <t>女の子用下駄02</t>
  </si>
  <si>
    <t>女の子用下駄03</t>
  </si>
  <si>
    <t>男の子用浴衣01</t>
  </si>
  <si>
    <t>男の子用浴衣02</t>
  </si>
  <si>
    <t>男の子用浴衣03</t>
  </si>
  <si>
    <t>腰ひもA</t>
  </si>
  <si>
    <t>腰ひもB</t>
  </si>
  <si>
    <t>腰ひもC</t>
  </si>
  <si>
    <t>腰ひもD</t>
  </si>
  <si>
    <t>浴衣着付けセット</t>
  </si>
  <si>
    <t>伊達締め</t>
  </si>
  <si>
    <t>前板</t>
  </si>
  <si>
    <t>肌襦袢</t>
  </si>
  <si>
    <t>巾着A</t>
  </si>
  <si>
    <t>巾着B</t>
  </si>
  <si>
    <t>帯A</t>
  </si>
  <si>
    <t>帯B</t>
  </si>
  <si>
    <t>帯C</t>
  </si>
  <si>
    <t>忍者衣装（黒）A</t>
  </si>
  <si>
    <t>忍者衣装（黒）B</t>
  </si>
  <si>
    <t>忍者衣装（赤）</t>
  </si>
  <si>
    <t>袴衣装A</t>
  </si>
  <si>
    <t>袴衣装B</t>
  </si>
  <si>
    <t>袴衣装C</t>
  </si>
  <si>
    <t>男の子用陣羽織</t>
  </si>
  <si>
    <t>わなげ
Wanage</t>
  </si>
  <si>
    <t>だるま落としA
Daruma Otoshi A</t>
  </si>
  <si>
    <t>だるま落としB
Daruma Otoshi B</t>
  </si>
  <si>
    <t>角めんこ
Kaku-Menko</t>
  </si>
  <si>
    <t>武者めんこ
Musha-Menko</t>
  </si>
  <si>
    <t>ドラえもん将棋・囲碁
Shogi and Igo</t>
  </si>
  <si>
    <t>スタディ将棋
Shogi</t>
  </si>
  <si>
    <t>マグネットオセロ
Othello</t>
  </si>
  <si>
    <t>都道府県かるた
Todofuken Karuta</t>
  </si>
  <si>
    <t>日本史かるた
Nihonshi Karuta</t>
  </si>
  <si>
    <t>国旗かるた
Kokki Karuta</t>
  </si>
  <si>
    <t>ことわざかるた
Kotowaza Karuta</t>
  </si>
  <si>
    <t>小倉百人一首
Ogura Hyakuninisshu</t>
  </si>
  <si>
    <t>きまり字五色二十人一首
Kimariji Goshiki Nijuunin Isshu</t>
  </si>
  <si>
    <t>しまくとぅばトランプ
Shimakutuba Playing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</si>
</sst>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9]d\ mmmm\ yyyy;@"/>
  </numFmts>
  <fonts count="17"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sz val="11"/>
      <color indexed="8"/>
      <name val="ＭＳ Ｐゴシック"/>
      <charset val="128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128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9"/>
      <color indexed="81"/>
      <name val="MS P ゴシック"/>
      <charset val="128"/>
    </font>
    <font>
      <b/>
      <sz val="9"/>
      <color indexed="81"/>
      <name val="MS P ゴシック"/>
      <charset val="128"/>
    </font>
    <font>
      <sz val="10"/>
      <color theme="1"/>
      <name val="Calibri"/>
      <family val="2"/>
      <scheme val="minor"/>
    </font>
    <font>
      <b/>
      <sz val="18"/>
      <color indexed="81"/>
      <name val="MS P ゴシック"/>
      <charset val="128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8" fillId="0" borderId="0" applyNumberFormat="0" applyFill="0" applyBorder="0" applyAlignment="0" applyProtection="0"/>
    <xf numFmtId="0" fontId="9" fillId="0" borderId="0">
      <alignment vertical="center"/>
    </xf>
  </cellStyleXfs>
  <cellXfs count="154">
    <xf numFmtId="0" fontId="0" fillId="0" borderId="0" xfId="0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6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8" fillId="0" borderId="10" xfId="2" applyFill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14" fontId="0" fillId="0" borderId="4" xfId="0" applyNumberFormat="1" applyBorder="1" applyAlignment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9" fillId="0" borderId="0" xfId="3">
      <alignment vertical="center"/>
    </xf>
    <xf numFmtId="0" fontId="7" fillId="0" borderId="1" xfId="3" applyFont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0" borderId="1" xfId="3" applyFont="1" applyBorder="1" applyAlignment="1">
      <alignment horizontal="left" vertical="center"/>
    </xf>
    <xf numFmtId="0" fontId="3" fillId="0" borderId="14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15" xfId="0" applyBorder="1" applyAlignment="1">
      <alignment horizontal="center" vertical="center"/>
    </xf>
    <xf numFmtId="0" fontId="7" fillId="5" borderId="1" xfId="3" applyFont="1" applyFill="1" applyBorder="1" applyAlignment="1">
      <alignment horizontal="center" vertical="center" wrapText="1"/>
    </xf>
    <xf numFmtId="0" fontId="9" fillId="0" borderId="0" xfId="3" applyAlignment="1">
      <alignment vertical="center" wrapText="1"/>
    </xf>
    <xf numFmtId="0" fontId="7" fillId="5" borderId="4" xfId="3" applyFont="1" applyFill="1" applyBorder="1" applyAlignment="1">
      <alignment horizontal="center" vertical="center" wrapText="1"/>
    </xf>
    <xf numFmtId="0" fontId="9" fillId="0" borderId="4" xfId="3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3" fillId="0" borderId="30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6" borderId="9" xfId="0" applyFont="1" applyFill="1" applyBorder="1" applyAlignment="1" applyProtection="1">
      <alignment vertical="center"/>
      <protection locked="0"/>
    </xf>
    <xf numFmtId="0" fontId="3" fillId="6" borderId="10" xfId="0" applyFont="1" applyFill="1" applyBorder="1" applyAlignment="1" applyProtection="1">
      <alignment vertical="center"/>
      <protection locked="0"/>
    </xf>
    <xf numFmtId="0" fontId="3" fillId="6" borderId="11" xfId="0" applyFont="1" applyFill="1" applyBorder="1" applyAlignment="1" applyProtection="1">
      <alignment vertical="center"/>
      <protection locked="0"/>
    </xf>
    <xf numFmtId="0" fontId="3" fillId="6" borderId="7" xfId="0" applyFont="1" applyFill="1" applyBorder="1" applyAlignment="1" applyProtection="1">
      <alignment vertical="center"/>
      <protection locked="0"/>
    </xf>
    <xf numFmtId="0" fontId="3" fillId="6" borderId="0" xfId="0" applyFont="1" applyFill="1" applyAlignment="1" applyProtection="1">
      <alignment vertical="center"/>
      <protection locked="0"/>
    </xf>
    <xf numFmtId="0" fontId="3" fillId="6" borderId="12" xfId="0" applyFont="1" applyFill="1" applyBorder="1" applyAlignment="1" applyProtection="1">
      <alignment vertical="center"/>
      <protection locked="0"/>
    </xf>
    <xf numFmtId="0" fontId="3" fillId="6" borderId="8" xfId="0" applyFont="1" applyFill="1" applyBorder="1" applyAlignment="1" applyProtection="1">
      <alignment vertical="center"/>
      <protection locked="0"/>
    </xf>
    <xf numFmtId="0" fontId="3" fillId="6" borderId="2" xfId="0" applyFont="1" applyFill="1" applyBorder="1" applyAlignment="1" applyProtection="1">
      <alignment vertical="center"/>
      <protection locked="0"/>
    </xf>
    <xf numFmtId="0" fontId="3" fillId="6" borderId="3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14" xfId="0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" xfId="3" applyFont="1" applyBorder="1" applyAlignment="1">
      <alignment horizontal="left" vertical="center" wrapText="1"/>
    </xf>
    <xf numFmtId="0" fontId="9" fillId="0" borderId="0" xfId="3" applyAlignment="1">
      <alignment horizontal="left" vertical="center"/>
    </xf>
    <xf numFmtId="164" fontId="4" fillId="2" borderId="0" xfId="0" applyNumberFormat="1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0" fontId="10" fillId="2" borderId="4" xfId="2" applyFont="1" applyFill="1" applyBorder="1" applyAlignment="1" applyProtection="1">
      <alignment horizontal="left" vertical="center"/>
      <protection locked="0"/>
    </xf>
    <xf numFmtId="0" fontId="11" fillId="2" borderId="5" xfId="0" applyFont="1" applyFill="1" applyBorder="1" applyAlignment="1" applyProtection="1">
      <alignment horizontal="left" vertical="center"/>
      <protection locked="0"/>
    </xf>
    <xf numFmtId="0" fontId="11" fillId="2" borderId="6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 applyProtection="1">
      <alignment horizontal="left" vertical="center"/>
      <protection locked="0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3" borderId="5" xfId="0" applyFont="1" applyFill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8" fillId="3" borderId="4" xfId="2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 wrapText="1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164" fontId="4" fillId="3" borderId="0" xfId="0" applyNumberFormat="1" applyFont="1" applyFill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14" fillId="0" borderId="21" xfId="0" applyFont="1" applyBorder="1" applyAlignment="1" applyProtection="1">
      <alignment horizontal="center" vertical="center"/>
    </xf>
    <xf numFmtId="0" fontId="14" fillId="0" borderId="22" xfId="0" applyFont="1" applyBorder="1" applyAlignment="1" applyProtection="1">
      <alignment horizontal="center" vertical="center"/>
    </xf>
    <xf numFmtId="0" fontId="14" fillId="0" borderId="23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right" vertical="center"/>
    </xf>
    <xf numFmtId="0" fontId="4" fillId="0" borderId="5" xfId="0" applyFont="1" applyFill="1" applyBorder="1" applyAlignment="1" applyProtection="1">
      <alignment vertical="center"/>
    </xf>
    <xf numFmtId="0" fontId="8" fillId="0" borderId="4" xfId="2" applyFill="1" applyBorder="1" applyAlignment="1" applyProtection="1">
      <alignment horizontal="left" vertical="center"/>
    </xf>
    <xf numFmtId="164" fontId="4" fillId="0" borderId="1" xfId="0" applyNumberFormat="1" applyFont="1" applyFill="1" applyBorder="1" applyAlignment="1" applyProtection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left" vertical="center"/>
      <protection locked="0"/>
    </xf>
  </cellXfs>
  <cellStyles count="4">
    <cellStyle name="ハイパーリンク" xfId="2" builtinId="8"/>
    <cellStyle name="標準" xfId="0" builtinId="0"/>
    <cellStyle name="標準 2" xfId="1" xr:uid="{626D04E7-8390-4DC2-9081-59D5D277B981}"/>
    <cellStyle name="標準 3" xfId="3" xr:uid="{F43FB863-81F7-450D-97CD-55DDD54D83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381000</xdr:colOff>
      <xdr:row>0</xdr:row>
      <xdr:rowOff>330200</xdr:rowOff>
    </xdr:from>
    <xdr:to>
      <xdr:col>23</xdr:col>
      <xdr:colOff>1</xdr:colOff>
      <xdr:row>2</xdr:row>
      <xdr:rowOff>374650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5A5F3E1-5231-47A2-A7EC-D2B32BBF73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8" t="26994" r="10301" b="28519"/>
        <a:stretch>
          <a:fillRect/>
        </a:stretch>
      </xdr:blipFill>
      <xdr:spPr>
        <a:xfrm>
          <a:off x="6965950" y="330200"/>
          <a:ext cx="1943101" cy="831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355600</xdr:colOff>
      <xdr:row>0</xdr:row>
      <xdr:rowOff>330200</xdr:rowOff>
    </xdr:from>
    <xdr:to>
      <xdr:col>22</xdr:col>
      <xdr:colOff>361951</xdr:colOff>
      <xdr:row>2</xdr:row>
      <xdr:rowOff>374650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549DE6B-4856-4C0A-8BD7-F47BDC1210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8" t="26994" r="10301" b="28519"/>
        <a:stretch>
          <a:fillRect/>
        </a:stretch>
      </xdr:blipFill>
      <xdr:spPr>
        <a:xfrm>
          <a:off x="6940550" y="330200"/>
          <a:ext cx="1943101" cy="831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368300</xdr:colOff>
      <xdr:row>0</xdr:row>
      <xdr:rowOff>330200</xdr:rowOff>
    </xdr:from>
    <xdr:to>
      <xdr:col>22</xdr:col>
      <xdr:colOff>374651</xdr:colOff>
      <xdr:row>2</xdr:row>
      <xdr:rowOff>374650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D67EB8C-865A-4B84-8754-D06EE07B92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8" t="26994" r="10301" b="28519"/>
        <a:stretch>
          <a:fillRect/>
        </a:stretch>
      </xdr:blipFill>
      <xdr:spPr>
        <a:xfrm>
          <a:off x="6953250" y="330200"/>
          <a:ext cx="1943101" cy="831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368300</xdr:colOff>
      <xdr:row>0</xdr:row>
      <xdr:rowOff>330200</xdr:rowOff>
    </xdr:from>
    <xdr:to>
      <xdr:col>22</xdr:col>
      <xdr:colOff>374651</xdr:colOff>
      <xdr:row>2</xdr:row>
      <xdr:rowOff>374650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3B5618D-9471-4EE9-8EAF-5561F4B603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8" t="26994" r="10301" b="28519"/>
        <a:stretch>
          <a:fillRect/>
        </a:stretch>
      </xdr:blipFill>
      <xdr:spPr>
        <a:xfrm>
          <a:off x="6953250" y="330200"/>
          <a:ext cx="1943101" cy="83185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Yui2Tomomura@jf.go.jp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D9A6-0506-44F7-8811-A00A6244ECCC}">
  <sheetPr>
    <tabColor theme="7" tint="0.59999389629810485"/>
    <pageSetUpPr fitToPage="1"/>
  </sheetPr>
  <dimension ref="A1:X37"/>
  <sheetViews>
    <sheetView tabSelected="1" zoomScaleNormal="100" workbookViewId="0">
      <selection activeCell="T11" sqref="T11"/>
    </sheetView>
  </sheetViews>
  <sheetFormatPr defaultColWidth="5.54296875" defaultRowHeight="31" customHeight="1"/>
  <cols>
    <col min="1" max="23" width="5.54296875" style="3"/>
    <col min="24" max="24" width="5.54296875" style="1"/>
    <col min="25" max="16384" width="5.54296875" style="3"/>
  </cols>
  <sheetData>
    <row r="1" spans="1:24" ht="31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4" ht="31" customHeight="1">
      <c r="A2" s="5" t="s">
        <v>1</v>
      </c>
    </row>
    <row r="4" spans="1:24" ht="31" customHeight="1">
      <c r="A4" s="53" t="s">
        <v>2</v>
      </c>
      <c r="B4" s="53"/>
      <c r="C4" s="53"/>
      <c r="D4" s="53"/>
      <c r="E4" s="53"/>
      <c r="F4" s="53"/>
      <c r="G4" s="67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9"/>
      <c r="X4" s="2" t="str">
        <f>IF(G4="","*Required","")</f>
        <v>*Required</v>
      </c>
    </row>
    <row r="5" spans="1:24" ht="31" customHeight="1">
      <c r="A5" s="53" t="s">
        <v>3</v>
      </c>
      <c r="B5" s="53"/>
      <c r="C5" s="53"/>
      <c r="D5" s="53"/>
      <c r="E5" s="53"/>
      <c r="F5" s="53"/>
      <c r="G5" s="67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9"/>
      <c r="X5" s="2" t="str">
        <f>IF(G5="","*Required","")</f>
        <v>*Required</v>
      </c>
    </row>
    <row r="6" spans="1:24" ht="31" customHeight="1">
      <c r="A6" s="53" t="s">
        <v>4</v>
      </c>
      <c r="B6" s="53"/>
      <c r="C6" s="53"/>
      <c r="D6" s="53"/>
      <c r="E6" s="53"/>
      <c r="F6" s="53"/>
      <c r="G6" s="67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9"/>
      <c r="X6" s="2" t="str">
        <f>IF(G6="","*Required","")</f>
        <v>*Required</v>
      </c>
    </row>
    <row r="7" spans="1:24" ht="31" customHeight="1">
      <c r="A7" s="60" t="s">
        <v>5</v>
      </c>
      <c r="B7" s="61"/>
      <c r="C7" s="61"/>
      <c r="D7" s="61"/>
      <c r="E7" s="61"/>
      <c r="F7" s="62"/>
      <c r="G7" s="10" t="s">
        <v>6</v>
      </c>
      <c r="H7" s="11">
        <v>95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9"/>
      <c r="X7" s="2" t="str">
        <f>IF(I7="","*Required","")</f>
        <v>*Required</v>
      </c>
    </row>
    <row r="8" spans="1:24" ht="31" customHeight="1">
      <c r="A8" s="60" t="s">
        <v>7</v>
      </c>
      <c r="B8" s="61"/>
      <c r="C8" s="61"/>
      <c r="D8" s="61"/>
      <c r="E8" s="61"/>
      <c r="F8" s="62"/>
      <c r="G8" s="64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6"/>
      <c r="X8" s="2" t="str">
        <f>IF(G8="","*Required","")</f>
        <v>*Required</v>
      </c>
    </row>
    <row r="9" spans="1:24" ht="31" customHeight="1">
      <c r="A9" s="15"/>
      <c r="B9" s="15"/>
      <c r="C9" s="15"/>
      <c r="D9" s="15"/>
      <c r="E9" s="15"/>
      <c r="F9" s="15"/>
      <c r="G9" s="16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2"/>
    </row>
    <row r="10" spans="1:24" ht="31" customHeight="1">
      <c r="A10" s="12" t="s">
        <v>8</v>
      </c>
      <c r="B10" s="13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2"/>
    </row>
    <row r="11" spans="1:24" ht="31" customHeight="1">
      <c r="A11" s="53" t="s">
        <v>9</v>
      </c>
      <c r="B11" s="53"/>
      <c r="C11" s="53"/>
      <c r="D11" s="53"/>
      <c r="E11" s="53"/>
      <c r="F11" s="53"/>
      <c r="G11" s="18" t="s">
        <v>10</v>
      </c>
      <c r="H11" s="51">
        <v>46113</v>
      </c>
      <c r="I11" s="51"/>
      <c r="J11" s="51"/>
      <c r="K11" s="51"/>
      <c r="L11" s="51"/>
      <c r="M11" s="19" t="s">
        <v>11</v>
      </c>
      <c r="N11" s="51">
        <v>46118</v>
      </c>
      <c r="O11" s="51"/>
      <c r="P11" s="51"/>
      <c r="Q11" s="51"/>
      <c r="R11" s="51"/>
      <c r="S11" s="6" t="s">
        <v>12</v>
      </c>
      <c r="T11" s="7"/>
      <c r="U11" s="20" t="s">
        <v>13</v>
      </c>
      <c r="V11" s="78" t="s">
        <v>14</v>
      </c>
      <c r="W11" s="79"/>
      <c r="X11" s="2" t="str">
        <f>IF(OR(G11="",N11="",T11=""),"*Required","")</f>
        <v>*Required</v>
      </c>
    </row>
    <row r="12" spans="1:24" ht="31" customHeight="1">
      <c r="A12" s="53" t="s">
        <v>15</v>
      </c>
      <c r="B12" s="53"/>
      <c r="C12" s="53"/>
      <c r="D12" s="53"/>
      <c r="E12" s="53"/>
      <c r="F12" s="53"/>
      <c r="G12" s="67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9"/>
      <c r="X12" s="2" t="str">
        <f t="shared" ref="X12:X14" si="0">IF(G12="","*Required","")</f>
        <v>*Required</v>
      </c>
    </row>
    <row r="13" spans="1:24" ht="31" customHeight="1">
      <c r="A13" s="60" t="s">
        <v>16</v>
      </c>
      <c r="B13" s="61"/>
      <c r="C13" s="61"/>
      <c r="D13" s="61"/>
      <c r="E13" s="61"/>
      <c r="F13" s="62"/>
      <c r="G13" s="57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9"/>
      <c r="X13" s="2" t="str">
        <f t="shared" si="0"/>
        <v>*Required</v>
      </c>
    </row>
    <row r="14" spans="1:24" ht="31" customHeight="1">
      <c r="A14" s="75" t="s">
        <v>17</v>
      </c>
      <c r="B14" s="76"/>
      <c r="C14" s="76"/>
      <c r="D14" s="76"/>
      <c r="E14" s="76"/>
      <c r="F14" s="77"/>
      <c r="G14" s="72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4"/>
      <c r="X14" s="2" t="str">
        <f t="shared" si="0"/>
        <v>*Required</v>
      </c>
    </row>
    <row r="15" spans="1:24" ht="31" customHeight="1">
      <c r="A15" s="75" t="s">
        <v>18</v>
      </c>
      <c r="B15" s="76"/>
      <c r="C15" s="76"/>
      <c r="D15" s="76"/>
      <c r="E15" s="76"/>
      <c r="F15" s="77"/>
      <c r="G15" s="27"/>
      <c r="H15" s="63" t="s">
        <v>19</v>
      </c>
      <c r="I15" s="63"/>
      <c r="J15" s="63" t="s">
        <v>20</v>
      </c>
      <c r="K15" s="63"/>
      <c r="L15" s="95" t="s">
        <v>21</v>
      </c>
      <c r="M15" s="96"/>
      <c r="N15" s="96"/>
      <c r="O15" s="96"/>
      <c r="P15" s="96"/>
      <c r="Q15" s="97"/>
      <c r="R15" s="95" t="s">
        <v>22</v>
      </c>
      <c r="S15" s="96"/>
      <c r="T15" s="96"/>
      <c r="U15" s="96"/>
      <c r="V15" s="96"/>
      <c r="W15" s="97"/>
      <c r="X15" s="2"/>
    </row>
    <row r="16" spans="1:24" ht="31" customHeight="1">
      <c r="A16" s="80"/>
      <c r="B16" s="81"/>
      <c r="C16" s="81"/>
      <c r="D16" s="81"/>
      <c r="E16" s="81"/>
      <c r="F16" s="82"/>
      <c r="G16" s="25">
        <v>1</v>
      </c>
      <c r="H16" s="54">
        <v>1201</v>
      </c>
      <c r="I16" s="54"/>
      <c r="J16" s="54">
        <v>1</v>
      </c>
      <c r="K16" s="54"/>
      <c r="L16" s="133" t="str">
        <f>IF(H16="","",VLOOKUP(H16,'JFYG Item list'!$A$2:$E$95,2,0))</f>
        <v>女性用浴衣01</v>
      </c>
      <c r="M16" s="134"/>
      <c r="N16" s="134"/>
      <c r="O16" s="134"/>
      <c r="P16" s="134"/>
      <c r="Q16" s="135"/>
      <c r="R16" s="95"/>
      <c r="S16" s="96"/>
      <c r="T16" s="96"/>
      <c r="U16" s="96"/>
      <c r="V16" s="96"/>
      <c r="W16" s="97"/>
      <c r="X16" s="2" t="str">
        <f>IF(H16="","*Required","")</f>
        <v/>
      </c>
    </row>
    <row r="17" spans="1:24" ht="31" customHeight="1">
      <c r="A17" s="80"/>
      <c r="B17" s="81"/>
      <c r="C17" s="81"/>
      <c r="D17" s="81"/>
      <c r="E17" s="81"/>
      <c r="F17" s="82"/>
      <c r="G17" s="25">
        <v>2</v>
      </c>
      <c r="H17" s="54"/>
      <c r="I17" s="54"/>
      <c r="J17" s="54"/>
      <c r="K17" s="54"/>
      <c r="L17" s="133" t="str">
        <f>IF(H17="","",VLOOKUP(H17,'JFYG Item list'!$A$2:$E$95,2,0))</f>
        <v/>
      </c>
      <c r="M17" s="134"/>
      <c r="N17" s="134"/>
      <c r="O17" s="134"/>
      <c r="P17" s="134"/>
      <c r="Q17" s="135"/>
      <c r="R17" s="95"/>
      <c r="S17" s="96"/>
      <c r="T17" s="96"/>
      <c r="U17" s="96"/>
      <c r="V17" s="96"/>
      <c r="W17" s="97"/>
      <c r="X17" s="2"/>
    </row>
    <row r="18" spans="1:24" ht="31" customHeight="1">
      <c r="A18" s="80"/>
      <c r="B18" s="81"/>
      <c r="C18" s="81"/>
      <c r="D18" s="81"/>
      <c r="E18" s="81"/>
      <c r="F18" s="82"/>
      <c r="G18" s="25">
        <v>3</v>
      </c>
      <c r="H18" s="54"/>
      <c r="I18" s="54"/>
      <c r="J18" s="54"/>
      <c r="K18" s="54"/>
      <c r="L18" s="133" t="str">
        <f>IF(H18="","",VLOOKUP(H18,'JFYG Item list'!$A$2:$E$95,2,0))</f>
        <v/>
      </c>
      <c r="M18" s="134"/>
      <c r="N18" s="134"/>
      <c r="O18" s="134"/>
      <c r="P18" s="134"/>
      <c r="Q18" s="135"/>
      <c r="R18" s="95"/>
      <c r="S18" s="96"/>
      <c r="T18" s="96"/>
      <c r="U18" s="96"/>
      <c r="V18" s="96"/>
      <c r="W18" s="97"/>
      <c r="X18" s="2"/>
    </row>
    <row r="19" spans="1:24" ht="31" customHeight="1">
      <c r="A19" s="80"/>
      <c r="B19" s="81"/>
      <c r="C19" s="81"/>
      <c r="D19" s="81"/>
      <c r="E19" s="81"/>
      <c r="F19" s="82"/>
      <c r="G19" s="25">
        <v>4</v>
      </c>
      <c r="H19" s="54"/>
      <c r="I19" s="54"/>
      <c r="J19" s="54"/>
      <c r="K19" s="54"/>
      <c r="L19" s="133" t="str">
        <f>IF(H19="","",VLOOKUP(H19,'JFYG Item list'!$A$2:$E$95,2,0))</f>
        <v/>
      </c>
      <c r="M19" s="134"/>
      <c r="N19" s="134"/>
      <c r="O19" s="134"/>
      <c r="P19" s="134"/>
      <c r="Q19" s="135"/>
      <c r="R19" s="95"/>
      <c r="S19" s="96"/>
      <c r="T19" s="96"/>
      <c r="U19" s="96"/>
      <c r="V19" s="96"/>
      <c r="W19" s="97"/>
      <c r="X19" s="2"/>
    </row>
    <row r="20" spans="1:24" ht="31" customHeight="1">
      <c r="A20" s="80"/>
      <c r="B20" s="81"/>
      <c r="C20" s="81"/>
      <c r="D20" s="81"/>
      <c r="E20" s="81"/>
      <c r="F20" s="82"/>
      <c r="G20" s="25">
        <v>5</v>
      </c>
      <c r="H20" s="54"/>
      <c r="I20" s="54"/>
      <c r="J20" s="54"/>
      <c r="K20" s="54"/>
      <c r="L20" s="133" t="str">
        <f>IF(H20="","",VLOOKUP(H20,'JFYG Item list'!$A$2:$E$95,2,0))</f>
        <v/>
      </c>
      <c r="M20" s="134"/>
      <c r="N20" s="134"/>
      <c r="O20" s="134"/>
      <c r="P20" s="134"/>
      <c r="Q20" s="135"/>
      <c r="R20" s="95"/>
      <c r="S20" s="96"/>
      <c r="T20" s="96"/>
      <c r="U20" s="96"/>
      <c r="V20" s="96"/>
      <c r="W20" s="97"/>
      <c r="X20" s="2"/>
    </row>
    <row r="21" spans="1:24" ht="31" customHeight="1">
      <c r="A21" s="80"/>
      <c r="B21" s="81"/>
      <c r="C21" s="81"/>
      <c r="D21" s="81"/>
      <c r="E21" s="81"/>
      <c r="F21" s="82"/>
      <c r="G21" s="25">
        <v>6</v>
      </c>
      <c r="H21" s="54"/>
      <c r="I21" s="54"/>
      <c r="J21" s="54"/>
      <c r="K21" s="54"/>
      <c r="L21" s="133" t="str">
        <f>IF(H21="","",VLOOKUP(H21,'JFYG Item list'!$A$2:$E$95,2,0))</f>
        <v/>
      </c>
      <c r="M21" s="134"/>
      <c r="N21" s="134"/>
      <c r="O21" s="134"/>
      <c r="P21" s="134"/>
      <c r="Q21" s="135"/>
      <c r="R21" s="95"/>
      <c r="S21" s="96"/>
      <c r="T21" s="96"/>
      <c r="U21" s="96"/>
      <c r="V21" s="96"/>
      <c r="W21" s="97"/>
      <c r="X21" s="2"/>
    </row>
    <row r="22" spans="1:24" ht="31" customHeight="1">
      <c r="A22" s="80"/>
      <c r="B22" s="81"/>
      <c r="C22" s="81"/>
      <c r="D22" s="81"/>
      <c r="E22" s="81"/>
      <c r="F22" s="82"/>
      <c r="G22" s="25">
        <v>7</v>
      </c>
      <c r="H22" s="54"/>
      <c r="I22" s="54"/>
      <c r="J22" s="54"/>
      <c r="K22" s="54"/>
      <c r="L22" s="133" t="str">
        <f>IF(H22="","",VLOOKUP(H22,'JFYG Item list'!$A$2:$E$95,2,0))</f>
        <v/>
      </c>
      <c r="M22" s="134"/>
      <c r="N22" s="134"/>
      <c r="O22" s="134"/>
      <c r="P22" s="134"/>
      <c r="Q22" s="135"/>
      <c r="R22" s="95"/>
      <c r="S22" s="96"/>
      <c r="T22" s="96"/>
      <c r="U22" s="96"/>
      <c r="V22" s="96"/>
      <c r="W22" s="97"/>
      <c r="X22" s="2"/>
    </row>
    <row r="23" spans="1:24" ht="31" customHeight="1">
      <c r="A23" s="80"/>
      <c r="B23" s="81"/>
      <c r="C23" s="81"/>
      <c r="D23" s="81"/>
      <c r="E23" s="81"/>
      <c r="F23" s="82"/>
      <c r="G23" s="25">
        <v>8</v>
      </c>
      <c r="H23" s="54"/>
      <c r="I23" s="54"/>
      <c r="J23" s="54"/>
      <c r="K23" s="54"/>
      <c r="L23" s="133" t="str">
        <f>IF(H23="","",VLOOKUP(H23,'JFYG Item list'!$A$2:$E$95,2,0))</f>
        <v/>
      </c>
      <c r="M23" s="134"/>
      <c r="N23" s="134"/>
      <c r="O23" s="134"/>
      <c r="P23" s="134"/>
      <c r="Q23" s="135"/>
      <c r="R23" s="95"/>
      <c r="S23" s="96"/>
      <c r="T23" s="96"/>
      <c r="U23" s="96"/>
      <c r="V23" s="96"/>
      <c r="W23" s="97"/>
      <c r="X23" s="2"/>
    </row>
    <row r="24" spans="1:24" ht="31" customHeight="1">
      <c r="A24" s="80"/>
      <c r="B24" s="81"/>
      <c r="C24" s="81"/>
      <c r="D24" s="81"/>
      <c r="E24" s="81"/>
      <c r="F24" s="82"/>
      <c r="G24" s="25">
        <v>9</v>
      </c>
      <c r="H24" s="54"/>
      <c r="I24" s="54"/>
      <c r="J24" s="54"/>
      <c r="K24" s="54"/>
      <c r="L24" s="133" t="str">
        <f>IF(H24="","",VLOOKUP(H24,'JFYG Item list'!$A$2:$E$95,2,0))</f>
        <v/>
      </c>
      <c r="M24" s="134"/>
      <c r="N24" s="134"/>
      <c r="O24" s="134"/>
      <c r="P24" s="134"/>
      <c r="Q24" s="135"/>
      <c r="R24" s="95"/>
      <c r="S24" s="96"/>
      <c r="T24" s="96"/>
      <c r="U24" s="96"/>
      <c r="V24" s="96"/>
      <c r="W24" s="97"/>
      <c r="X24" s="2"/>
    </row>
    <row r="25" spans="1:24" ht="31" customHeight="1">
      <c r="A25" s="80"/>
      <c r="B25" s="81"/>
      <c r="C25" s="81"/>
      <c r="D25" s="81"/>
      <c r="E25" s="81"/>
      <c r="F25" s="82"/>
      <c r="G25" s="25">
        <v>10</v>
      </c>
      <c r="H25" s="54"/>
      <c r="I25" s="54"/>
      <c r="J25" s="54"/>
      <c r="K25" s="54"/>
      <c r="L25" s="133" t="str">
        <f>IF(H25="","",VLOOKUP(H25,'JFYG Item list'!$A$2:$E$95,2,0))</f>
        <v/>
      </c>
      <c r="M25" s="134"/>
      <c r="N25" s="134"/>
      <c r="O25" s="134"/>
      <c r="P25" s="134"/>
      <c r="Q25" s="135"/>
      <c r="R25" s="95"/>
      <c r="S25" s="96"/>
      <c r="T25" s="96"/>
      <c r="U25" s="96"/>
      <c r="V25" s="96"/>
      <c r="W25" s="97"/>
      <c r="X25" s="2"/>
    </row>
    <row r="26" spans="1:24" ht="31" customHeight="1">
      <c r="A26" s="80"/>
      <c r="B26" s="81"/>
      <c r="C26" s="81"/>
      <c r="D26" s="81"/>
      <c r="E26" s="81"/>
      <c r="F26" s="82"/>
      <c r="G26" s="25">
        <v>11</v>
      </c>
      <c r="H26" s="54"/>
      <c r="I26" s="54"/>
      <c r="J26" s="54"/>
      <c r="K26" s="54"/>
      <c r="L26" s="133" t="str">
        <f>IF(H26="","",VLOOKUP(H26,'JFYG Item list'!$A$2:$E$95,2,0))</f>
        <v/>
      </c>
      <c r="M26" s="134"/>
      <c r="N26" s="134"/>
      <c r="O26" s="134"/>
      <c r="P26" s="134"/>
      <c r="Q26" s="135"/>
      <c r="R26" s="95"/>
      <c r="S26" s="96"/>
      <c r="T26" s="96"/>
      <c r="U26" s="96"/>
      <c r="V26" s="96"/>
      <c r="W26" s="97"/>
      <c r="X26" s="2"/>
    </row>
    <row r="27" spans="1:24" ht="31" customHeight="1">
      <c r="A27" s="80"/>
      <c r="B27" s="81"/>
      <c r="C27" s="81"/>
      <c r="D27" s="81"/>
      <c r="E27" s="81"/>
      <c r="F27" s="82"/>
      <c r="G27" s="25">
        <v>12</v>
      </c>
      <c r="H27" s="54"/>
      <c r="I27" s="54"/>
      <c r="J27" s="54"/>
      <c r="K27" s="54"/>
      <c r="L27" s="133" t="str">
        <f>IF(H27="","",VLOOKUP(H27,'JFYG Item list'!$A$2:$E$95,2,0))</f>
        <v/>
      </c>
      <c r="M27" s="134"/>
      <c r="N27" s="134"/>
      <c r="O27" s="134"/>
      <c r="P27" s="134"/>
      <c r="Q27" s="135"/>
      <c r="R27" s="95"/>
      <c r="S27" s="96"/>
      <c r="T27" s="96"/>
      <c r="U27" s="96"/>
      <c r="V27" s="96"/>
      <c r="W27" s="97"/>
      <c r="X27" s="2"/>
    </row>
    <row r="28" spans="1:24" ht="31" customHeight="1">
      <c r="A28" s="80"/>
      <c r="B28" s="81"/>
      <c r="C28" s="81"/>
      <c r="D28" s="81"/>
      <c r="E28" s="81"/>
      <c r="F28" s="82"/>
      <c r="G28" s="25">
        <v>13</v>
      </c>
      <c r="H28" s="54"/>
      <c r="I28" s="54"/>
      <c r="J28" s="54"/>
      <c r="K28" s="54"/>
      <c r="L28" s="133" t="str">
        <f>IF(H28="","",VLOOKUP(H28,'JFYG Item list'!$A$2:$E$95,2,0))</f>
        <v/>
      </c>
      <c r="M28" s="134"/>
      <c r="N28" s="134"/>
      <c r="O28" s="134"/>
      <c r="P28" s="134"/>
      <c r="Q28" s="135"/>
      <c r="R28" s="95"/>
      <c r="S28" s="96"/>
      <c r="T28" s="96"/>
      <c r="U28" s="96"/>
      <c r="V28" s="96"/>
      <c r="W28" s="97"/>
      <c r="X28" s="2"/>
    </row>
    <row r="29" spans="1:24" ht="31" customHeight="1">
      <c r="A29" s="80"/>
      <c r="B29" s="81"/>
      <c r="C29" s="81"/>
      <c r="D29" s="81"/>
      <c r="E29" s="81"/>
      <c r="F29" s="82"/>
      <c r="G29" s="25">
        <v>14</v>
      </c>
      <c r="H29" s="54"/>
      <c r="I29" s="54"/>
      <c r="J29" s="54"/>
      <c r="K29" s="54"/>
      <c r="L29" s="133" t="str">
        <f>IF(H29="","",VLOOKUP(H29,'JFYG Item list'!$A$2:$E$95,2,0))</f>
        <v/>
      </c>
      <c r="M29" s="134"/>
      <c r="N29" s="134"/>
      <c r="O29" s="134"/>
      <c r="P29" s="134"/>
      <c r="Q29" s="135"/>
      <c r="R29" s="95"/>
      <c r="S29" s="96"/>
      <c r="T29" s="96"/>
      <c r="U29" s="96"/>
      <c r="V29" s="96"/>
      <c r="W29" s="97"/>
      <c r="X29" s="2"/>
    </row>
    <row r="30" spans="1:24" ht="31" customHeight="1">
      <c r="A30" s="83"/>
      <c r="B30" s="84"/>
      <c r="C30" s="84"/>
      <c r="D30" s="84"/>
      <c r="E30" s="84"/>
      <c r="F30" s="85"/>
      <c r="G30" s="26">
        <v>15</v>
      </c>
      <c r="H30" s="54"/>
      <c r="I30" s="54"/>
      <c r="J30" s="54"/>
      <c r="K30" s="54"/>
      <c r="L30" s="133" t="str">
        <f>IF(H30="","",VLOOKUP(H30,'JFYG Item list'!$A$2:$E$95,2,0))</f>
        <v/>
      </c>
      <c r="M30" s="134"/>
      <c r="N30" s="134"/>
      <c r="O30" s="134"/>
      <c r="P30" s="134"/>
      <c r="Q30" s="135"/>
      <c r="R30" s="95"/>
      <c r="S30" s="96"/>
      <c r="T30" s="96"/>
      <c r="U30" s="96"/>
      <c r="V30" s="96"/>
      <c r="W30" s="97"/>
      <c r="X30" s="2"/>
    </row>
    <row r="31" spans="1:24" ht="31" customHeight="1">
      <c r="A31" s="75" t="s">
        <v>23</v>
      </c>
      <c r="B31" s="76"/>
      <c r="C31" s="76"/>
      <c r="D31" s="76"/>
      <c r="E31" s="76"/>
      <c r="F31" s="77"/>
      <c r="G31" s="86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8"/>
      <c r="X31" s="2"/>
    </row>
    <row r="32" spans="1:24" ht="31" customHeight="1">
      <c r="A32" s="80"/>
      <c r="B32" s="81"/>
      <c r="C32" s="81"/>
      <c r="D32" s="81"/>
      <c r="E32" s="81"/>
      <c r="F32" s="82"/>
      <c r="G32" s="89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1"/>
      <c r="X32" s="2"/>
    </row>
    <row r="33" spans="1:24" ht="31" customHeight="1">
      <c r="A33" s="83"/>
      <c r="B33" s="84"/>
      <c r="C33" s="84"/>
      <c r="D33" s="84"/>
      <c r="E33" s="84"/>
      <c r="F33" s="85"/>
      <c r="G33" s="92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4"/>
      <c r="X33" s="2"/>
    </row>
    <row r="34" spans="1:24" ht="31" customHeight="1">
      <c r="A34" s="70" t="s">
        <v>24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</row>
    <row r="35" spans="1:24" ht="45" customHeight="1">
      <c r="N35" s="98" t="s">
        <v>25</v>
      </c>
      <c r="O35" s="98"/>
      <c r="P35" s="98"/>
      <c r="Q35" s="98"/>
      <c r="R35" s="98"/>
      <c r="S35" s="52"/>
      <c r="T35" s="52"/>
      <c r="U35" s="52"/>
      <c r="V35" s="52"/>
      <c r="W35" s="52"/>
    </row>
    <row r="36" spans="1:24" ht="8.15" customHeight="1">
      <c r="R36" s="4"/>
    </row>
    <row r="37" spans="1:24" ht="31" customHeight="1">
      <c r="R37" s="4" t="s">
        <v>26</v>
      </c>
      <c r="S37" s="51">
        <v>46113</v>
      </c>
      <c r="T37" s="51"/>
      <c r="U37" s="51"/>
      <c r="V37" s="51"/>
      <c r="W37" s="51"/>
    </row>
  </sheetData>
  <sheetProtection algorithmName="SHA-512" hashValue="V0Ey70P+A8JAg/0kKbKspsHRc+6N9197LLMdgh/CqAirWDBFprQ7x4cqpoImMVpekJkvIUiUngwmoH0M8N9BYg==" saltValue="/t9u9c303ZNDzg/OLyj5Mg==" spinCount="100000" sheet="1" objects="1" scenarios="1"/>
  <mergeCells count="92">
    <mergeCell ref="R27:W27"/>
    <mergeCell ref="R28:W28"/>
    <mergeCell ref="R29:W29"/>
    <mergeCell ref="R30:W30"/>
    <mergeCell ref="N35:R35"/>
    <mergeCell ref="R15:W15"/>
    <mergeCell ref="R16:W16"/>
    <mergeCell ref="J30:K30"/>
    <mergeCell ref="L30:Q30"/>
    <mergeCell ref="H16:I16"/>
    <mergeCell ref="H17:I17"/>
    <mergeCell ref="H18:I18"/>
    <mergeCell ref="H19:I19"/>
    <mergeCell ref="H20:I20"/>
    <mergeCell ref="J28:K28"/>
    <mergeCell ref="L28:Q28"/>
    <mergeCell ref="H28:I28"/>
    <mergeCell ref="H29:I29"/>
    <mergeCell ref="R17:W17"/>
    <mergeCell ref="R18:W18"/>
    <mergeCell ref="R19:W19"/>
    <mergeCell ref="R20:W20"/>
    <mergeCell ref="R21:W21"/>
    <mergeCell ref="R22:W22"/>
    <mergeCell ref="R23:W23"/>
    <mergeCell ref="R24:W24"/>
    <mergeCell ref="R25:W25"/>
    <mergeCell ref="R26:W26"/>
    <mergeCell ref="H15:I15"/>
    <mergeCell ref="N11:R11"/>
    <mergeCell ref="A15:F30"/>
    <mergeCell ref="A31:F33"/>
    <mergeCell ref="G31:W33"/>
    <mergeCell ref="J15:K15"/>
    <mergeCell ref="L15:Q15"/>
    <mergeCell ref="J16:K16"/>
    <mergeCell ref="L16:Q16"/>
    <mergeCell ref="J24:K24"/>
    <mergeCell ref="L24:Q24"/>
    <mergeCell ref="J25:K25"/>
    <mergeCell ref="L25:Q25"/>
    <mergeCell ref="H24:I24"/>
    <mergeCell ref="H25:I25"/>
    <mergeCell ref="J22:K22"/>
    <mergeCell ref="L22:Q22"/>
    <mergeCell ref="J23:K23"/>
    <mergeCell ref="L23:Q23"/>
    <mergeCell ref="H22:I22"/>
    <mergeCell ref="H23:I23"/>
    <mergeCell ref="J29:K29"/>
    <mergeCell ref="L29:Q29"/>
    <mergeCell ref="G8:W8"/>
    <mergeCell ref="A7:F7"/>
    <mergeCell ref="G6:W6"/>
    <mergeCell ref="I7:W7"/>
    <mergeCell ref="A34:W34"/>
    <mergeCell ref="A1:W1"/>
    <mergeCell ref="G14:W14"/>
    <mergeCell ref="A14:F14"/>
    <mergeCell ref="G12:W12"/>
    <mergeCell ref="V11:W11"/>
    <mergeCell ref="A8:F8"/>
    <mergeCell ref="G4:W4"/>
    <mergeCell ref="G5:W5"/>
    <mergeCell ref="A4:F4"/>
    <mergeCell ref="A6:F6"/>
    <mergeCell ref="A5:F5"/>
    <mergeCell ref="A11:F11"/>
    <mergeCell ref="J20:K20"/>
    <mergeCell ref="L20:Q20"/>
    <mergeCell ref="J21:K21"/>
    <mergeCell ref="L21:Q21"/>
    <mergeCell ref="H21:I21"/>
    <mergeCell ref="H11:L11"/>
    <mergeCell ref="S37:W37"/>
    <mergeCell ref="S35:W35"/>
    <mergeCell ref="A12:F12"/>
    <mergeCell ref="J17:K17"/>
    <mergeCell ref="L17:Q17"/>
    <mergeCell ref="J18:K18"/>
    <mergeCell ref="L18:Q18"/>
    <mergeCell ref="J19:K19"/>
    <mergeCell ref="L19:Q19"/>
    <mergeCell ref="G13:W13"/>
    <mergeCell ref="A13:F13"/>
    <mergeCell ref="J26:K26"/>
    <mergeCell ref="L26:Q26"/>
    <mergeCell ref="J27:K27"/>
    <mergeCell ref="L27:Q27"/>
    <mergeCell ref="H26:I26"/>
    <mergeCell ref="H27:I27"/>
    <mergeCell ref="H30:I30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71FD4-7693-43C8-AD66-08EB599AA736}">
  <sheetPr>
    <tabColor theme="7" tint="0.59999389629810485"/>
    <pageSetUpPr fitToPage="1"/>
  </sheetPr>
  <dimension ref="A1:X39"/>
  <sheetViews>
    <sheetView zoomScaleNormal="100" workbookViewId="0">
      <selection activeCell="A4" sqref="A4:F39"/>
    </sheetView>
  </sheetViews>
  <sheetFormatPr defaultColWidth="5.54296875" defaultRowHeight="31" customHeight="1"/>
  <cols>
    <col min="1" max="23" width="5.54296875" style="3"/>
    <col min="24" max="24" width="5.54296875" style="1"/>
    <col min="25" max="16384" width="5.54296875" style="3"/>
  </cols>
  <sheetData>
    <row r="1" spans="1:24" ht="31" customHeight="1">
      <c r="A1" s="71" t="s">
        <v>27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4" ht="31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4" ht="31" customHeight="1" thickBo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4" ht="31" customHeight="1">
      <c r="A4" s="100" t="s">
        <v>28</v>
      </c>
      <c r="B4" s="101"/>
      <c r="C4" s="101"/>
      <c r="D4" s="101"/>
      <c r="E4" s="101"/>
      <c r="F4" s="102"/>
      <c r="G4" s="35"/>
      <c r="H4" s="107" t="s">
        <v>19</v>
      </c>
      <c r="I4" s="107"/>
      <c r="J4" s="107" t="s">
        <v>20</v>
      </c>
      <c r="K4" s="107"/>
      <c r="L4" s="136" t="s">
        <v>21</v>
      </c>
      <c r="M4" s="137"/>
      <c r="N4" s="137"/>
      <c r="O4" s="137"/>
      <c r="P4" s="137"/>
      <c r="Q4" s="138"/>
      <c r="R4" s="108" t="s">
        <v>22</v>
      </c>
      <c r="S4" s="109"/>
      <c r="T4" s="109"/>
      <c r="U4" s="109"/>
      <c r="V4" s="109"/>
      <c r="W4" s="127"/>
      <c r="X4" s="2"/>
    </row>
    <row r="5" spans="1:24" ht="31" customHeight="1">
      <c r="A5" s="103"/>
      <c r="B5" s="81"/>
      <c r="C5" s="81"/>
      <c r="D5" s="81"/>
      <c r="E5" s="81"/>
      <c r="F5" s="82"/>
      <c r="G5" s="25">
        <v>16</v>
      </c>
      <c r="H5" s="54"/>
      <c r="I5" s="54"/>
      <c r="J5" s="54"/>
      <c r="K5" s="54"/>
      <c r="L5" s="133" t="str">
        <f>IF(H5="","",VLOOKUP(H5,'JFYG Item list'!$A$2:$E$95,2,0))</f>
        <v/>
      </c>
      <c r="M5" s="134"/>
      <c r="N5" s="134"/>
      <c r="O5" s="134"/>
      <c r="P5" s="134"/>
      <c r="Q5" s="135"/>
      <c r="R5" s="55"/>
      <c r="S5" s="56"/>
      <c r="T5" s="56"/>
      <c r="U5" s="56"/>
      <c r="V5" s="56"/>
      <c r="W5" s="128"/>
      <c r="X5" s="2"/>
    </row>
    <row r="6" spans="1:24" ht="31" customHeight="1">
      <c r="A6" s="103"/>
      <c r="B6" s="81"/>
      <c r="C6" s="81"/>
      <c r="D6" s="81"/>
      <c r="E6" s="81"/>
      <c r="F6" s="82"/>
      <c r="G6" s="25">
        <v>17</v>
      </c>
      <c r="H6" s="54"/>
      <c r="I6" s="54"/>
      <c r="J6" s="54"/>
      <c r="K6" s="54"/>
      <c r="L6" s="133" t="str">
        <f>IF(H6="","",VLOOKUP(H6,'JFYG Item list'!$A$2:$E$95,2,0))</f>
        <v/>
      </c>
      <c r="M6" s="134"/>
      <c r="N6" s="134"/>
      <c r="O6" s="134"/>
      <c r="P6" s="134"/>
      <c r="Q6" s="135"/>
      <c r="R6" s="95"/>
      <c r="S6" s="96"/>
      <c r="T6" s="96"/>
      <c r="U6" s="96"/>
      <c r="V6" s="96"/>
      <c r="W6" s="129"/>
      <c r="X6" s="2"/>
    </row>
    <row r="7" spans="1:24" ht="31" customHeight="1">
      <c r="A7" s="103"/>
      <c r="B7" s="81"/>
      <c r="C7" s="81"/>
      <c r="D7" s="81"/>
      <c r="E7" s="81"/>
      <c r="F7" s="82"/>
      <c r="G7" s="25">
        <v>18</v>
      </c>
      <c r="H7" s="54"/>
      <c r="I7" s="54"/>
      <c r="J7" s="54"/>
      <c r="K7" s="54"/>
      <c r="L7" s="133" t="str">
        <f>IF(H7="","",VLOOKUP(H7,'JFYG Item list'!$A$2:$E$95,2,0))</f>
        <v/>
      </c>
      <c r="M7" s="134"/>
      <c r="N7" s="134"/>
      <c r="O7" s="134"/>
      <c r="P7" s="134"/>
      <c r="Q7" s="135"/>
      <c r="R7" s="95"/>
      <c r="S7" s="96"/>
      <c r="T7" s="96"/>
      <c r="U7" s="96"/>
      <c r="V7" s="96"/>
      <c r="W7" s="129"/>
      <c r="X7" s="2"/>
    </row>
    <row r="8" spans="1:24" ht="31" customHeight="1">
      <c r="A8" s="103"/>
      <c r="B8" s="81"/>
      <c r="C8" s="81"/>
      <c r="D8" s="81"/>
      <c r="E8" s="81"/>
      <c r="F8" s="82"/>
      <c r="G8" s="25">
        <v>19</v>
      </c>
      <c r="H8" s="54"/>
      <c r="I8" s="54"/>
      <c r="J8" s="54"/>
      <c r="K8" s="54"/>
      <c r="L8" s="133" t="str">
        <f>IF(H8="","",VLOOKUP(H8,'JFYG Item list'!$A$2:$E$95,2,0))</f>
        <v/>
      </c>
      <c r="M8" s="134"/>
      <c r="N8" s="134"/>
      <c r="O8" s="134"/>
      <c r="P8" s="134"/>
      <c r="Q8" s="135"/>
      <c r="R8" s="95"/>
      <c r="S8" s="96"/>
      <c r="T8" s="96"/>
      <c r="U8" s="96"/>
      <c r="V8" s="96"/>
      <c r="W8" s="129"/>
      <c r="X8" s="2"/>
    </row>
    <row r="9" spans="1:24" ht="31" customHeight="1">
      <c r="A9" s="103"/>
      <c r="B9" s="81"/>
      <c r="C9" s="81"/>
      <c r="D9" s="81"/>
      <c r="E9" s="81"/>
      <c r="F9" s="82"/>
      <c r="G9" s="25">
        <v>20</v>
      </c>
      <c r="H9" s="54"/>
      <c r="I9" s="54"/>
      <c r="J9" s="54"/>
      <c r="K9" s="54"/>
      <c r="L9" s="133" t="str">
        <f>IF(H9="","",VLOOKUP(H9,'JFYG Item list'!$A$2:$E$95,2,0))</f>
        <v/>
      </c>
      <c r="M9" s="134"/>
      <c r="N9" s="134"/>
      <c r="O9" s="134"/>
      <c r="P9" s="134"/>
      <c r="Q9" s="135"/>
      <c r="R9" s="95"/>
      <c r="S9" s="96"/>
      <c r="T9" s="96"/>
      <c r="U9" s="96"/>
      <c r="V9" s="96"/>
      <c r="W9" s="129"/>
      <c r="X9" s="2"/>
    </row>
    <row r="10" spans="1:24" ht="31" customHeight="1">
      <c r="A10" s="103"/>
      <c r="B10" s="81"/>
      <c r="C10" s="81"/>
      <c r="D10" s="81"/>
      <c r="E10" s="81"/>
      <c r="F10" s="82"/>
      <c r="G10" s="25">
        <v>21</v>
      </c>
      <c r="H10" s="54"/>
      <c r="I10" s="54"/>
      <c r="J10" s="54"/>
      <c r="K10" s="54"/>
      <c r="L10" s="133" t="str">
        <f>IF(H10="","",VLOOKUP(H10,'JFYG Item list'!$A$2:$E$95,2,0))</f>
        <v/>
      </c>
      <c r="M10" s="134"/>
      <c r="N10" s="134"/>
      <c r="O10" s="134"/>
      <c r="P10" s="134"/>
      <c r="Q10" s="135"/>
      <c r="R10" s="95"/>
      <c r="S10" s="96"/>
      <c r="T10" s="96"/>
      <c r="U10" s="96"/>
      <c r="V10" s="96"/>
      <c r="W10" s="129"/>
      <c r="X10" s="2"/>
    </row>
    <row r="11" spans="1:24" ht="31" customHeight="1">
      <c r="A11" s="103"/>
      <c r="B11" s="81"/>
      <c r="C11" s="81"/>
      <c r="D11" s="81"/>
      <c r="E11" s="81"/>
      <c r="F11" s="82"/>
      <c r="G11" s="25">
        <v>22</v>
      </c>
      <c r="H11" s="54"/>
      <c r="I11" s="54"/>
      <c r="J11" s="54"/>
      <c r="K11" s="54"/>
      <c r="L11" s="133" t="str">
        <f>IF(H11="","",VLOOKUP(H11,'JFYG Item list'!$A$2:$E$95,2,0))</f>
        <v/>
      </c>
      <c r="M11" s="134"/>
      <c r="N11" s="134"/>
      <c r="O11" s="134"/>
      <c r="P11" s="134"/>
      <c r="Q11" s="135"/>
      <c r="R11" s="95"/>
      <c r="S11" s="96"/>
      <c r="T11" s="96"/>
      <c r="U11" s="96"/>
      <c r="V11" s="96"/>
      <c r="W11" s="129"/>
      <c r="X11" s="2"/>
    </row>
    <row r="12" spans="1:24" ht="31" customHeight="1">
      <c r="A12" s="103"/>
      <c r="B12" s="81"/>
      <c r="C12" s="81"/>
      <c r="D12" s="81"/>
      <c r="E12" s="81"/>
      <c r="F12" s="82"/>
      <c r="G12" s="25">
        <v>23</v>
      </c>
      <c r="H12" s="54"/>
      <c r="I12" s="54"/>
      <c r="J12" s="54"/>
      <c r="K12" s="54"/>
      <c r="L12" s="133" t="str">
        <f>IF(H12="","",VLOOKUP(H12,'JFYG Item list'!$A$2:$E$95,2,0))</f>
        <v/>
      </c>
      <c r="M12" s="134"/>
      <c r="N12" s="134"/>
      <c r="O12" s="134"/>
      <c r="P12" s="134"/>
      <c r="Q12" s="135"/>
      <c r="R12" s="95"/>
      <c r="S12" s="96"/>
      <c r="T12" s="96"/>
      <c r="U12" s="96"/>
      <c r="V12" s="96"/>
      <c r="W12" s="129"/>
      <c r="X12" s="2"/>
    </row>
    <row r="13" spans="1:24" ht="31" customHeight="1">
      <c r="A13" s="103"/>
      <c r="B13" s="81"/>
      <c r="C13" s="81"/>
      <c r="D13" s="81"/>
      <c r="E13" s="81"/>
      <c r="F13" s="82"/>
      <c r="G13" s="25">
        <v>24</v>
      </c>
      <c r="H13" s="54"/>
      <c r="I13" s="54"/>
      <c r="J13" s="54"/>
      <c r="K13" s="54"/>
      <c r="L13" s="133" t="str">
        <f>IF(H13="","",VLOOKUP(H13,'JFYG Item list'!$A$2:$E$95,2,0))</f>
        <v/>
      </c>
      <c r="M13" s="134"/>
      <c r="N13" s="134"/>
      <c r="O13" s="134"/>
      <c r="P13" s="134"/>
      <c r="Q13" s="135"/>
      <c r="R13" s="95"/>
      <c r="S13" s="96"/>
      <c r="T13" s="96"/>
      <c r="U13" s="96"/>
      <c r="V13" s="96"/>
      <c r="W13" s="129"/>
      <c r="X13" s="2"/>
    </row>
    <row r="14" spans="1:24" ht="31" customHeight="1">
      <c r="A14" s="103"/>
      <c r="B14" s="81"/>
      <c r="C14" s="81"/>
      <c r="D14" s="81"/>
      <c r="E14" s="81"/>
      <c r="F14" s="82"/>
      <c r="G14" s="25">
        <v>25</v>
      </c>
      <c r="H14" s="54"/>
      <c r="I14" s="54"/>
      <c r="J14" s="54"/>
      <c r="K14" s="54"/>
      <c r="L14" s="133" t="str">
        <f>IF(H14="","",VLOOKUP(H14,'JFYG Item list'!$A$2:$E$95,2,0))</f>
        <v/>
      </c>
      <c r="M14" s="134"/>
      <c r="N14" s="134"/>
      <c r="O14" s="134"/>
      <c r="P14" s="134"/>
      <c r="Q14" s="135"/>
      <c r="R14" s="95"/>
      <c r="S14" s="96"/>
      <c r="T14" s="96"/>
      <c r="U14" s="96"/>
      <c r="V14" s="96"/>
      <c r="W14" s="129"/>
      <c r="X14" s="2"/>
    </row>
    <row r="15" spans="1:24" ht="31" customHeight="1">
      <c r="A15" s="103"/>
      <c r="B15" s="81"/>
      <c r="C15" s="81"/>
      <c r="D15" s="81"/>
      <c r="E15" s="81"/>
      <c r="F15" s="82"/>
      <c r="G15" s="25">
        <v>26</v>
      </c>
      <c r="H15" s="54"/>
      <c r="I15" s="54"/>
      <c r="J15" s="54"/>
      <c r="K15" s="54"/>
      <c r="L15" s="133" t="str">
        <f>IF(H15="","",VLOOKUP(H15,'JFYG Item list'!$A$2:$E$95,2,0))</f>
        <v/>
      </c>
      <c r="M15" s="134"/>
      <c r="N15" s="134"/>
      <c r="O15" s="134"/>
      <c r="P15" s="134"/>
      <c r="Q15" s="135"/>
      <c r="R15" s="95"/>
      <c r="S15" s="96"/>
      <c r="T15" s="96"/>
      <c r="U15" s="96"/>
      <c r="V15" s="96"/>
      <c r="W15" s="129"/>
      <c r="X15" s="2"/>
    </row>
    <row r="16" spans="1:24" ht="31" customHeight="1">
      <c r="A16" s="103"/>
      <c r="B16" s="81"/>
      <c r="C16" s="81"/>
      <c r="D16" s="81"/>
      <c r="E16" s="81"/>
      <c r="F16" s="82"/>
      <c r="G16" s="25">
        <v>27</v>
      </c>
      <c r="H16" s="54"/>
      <c r="I16" s="54"/>
      <c r="J16" s="54"/>
      <c r="K16" s="54"/>
      <c r="L16" s="133" t="str">
        <f>IF(H16="","",VLOOKUP(H16,'JFYG Item list'!$A$2:$E$95,2,0))</f>
        <v/>
      </c>
      <c r="M16" s="134"/>
      <c r="N16" s="134"/>
      <c r="O16" s="134"/>
      <c r="P16" s="134"/>
      <c r="Q16" s="135"/>
      <c r="R16" s="95"/>
      <c r="S16" s="96"/>
      <c r="T16" s="96"/>
      <c r="U16" s="96"/>
      <c r="V16" s="96"/>
      <c r="W16" s="129"/>
      <c r="X16" s="2"/>
    </row>
    <row r="17" spans="1:24" ht="31" customHeight="1">
      <c r="A17" s="103"/>
      <c r="B17" s="81"/>
      <c r="C17" s="81"/>
      <c r="D17" s="81"/>
      <c r="E17" s="81"/>
      <c r="F17" s="82"/>
      <c r="G17" s="25">
        <v>28</v>
      </c>
      <c r="H17" s="54"/>
      <c r="I17" s="54"/>
      <c r="J17" s="54"/>
      <c r="K17" s="54"/>
      <c r="L17" s="133" t="str">
        <f>IF(H17="","",VLOOKUP(H17,'JFYG Item list'!$A$2:$E$95,2,0))</f>
        <v/>
      </c>
      <c r="M17" s="134"/>
      <c r="N17" s="134"/>
      <c r="O17" s="134"/>
      <c r="P17" s="134"/>
      <c r="Q17" s="135"/>
      <c r="R17" s="95"/>
      <c r="S17" s="96"/>
      <c r="T17" s="96"/>
      <c r="U17" s="96"/>
      <c r="V17" s="96"/>
      <c r="W17" s="129"/>
      <c r="X17" s="2"/>
    </row>
    <row r="18" spans="1:24" ht="31" customHeight="1">
      <c r="A18" s="103"/>
      <c r="B18" s="81"/>
      <c r="C18" s="81"/>
      <c r="D18" s="81"/>
      <c r="E18" s="81"/>
      <c r="F18" s="82"/>
      <c r="G18" s="25">
        <v>29</v>
      </c>
      <c r="H18" s="54"/>
      <c r="I18" s="54"/>
      <c r="J18" s="54"/>
      <c r="K18" s="54"/>
      <c r="L18" s="133" t="str">
        <f>IF(H18="","",VLOOKUP(H18,'JFYG Item list'!$A$2:$E$95,2,0))</f>
        <v/>
      </c>
      <c r="M18" s="134"/>
      <c r="N18" s="134"/>
      <c r="O18" s="134"/>
      <c r="P18" s="134"/>
      <c r="Q18" s="135"/>
      <c r="R18" s="95"/>
      <c r="S18" s="96"/>
      <c r="T18" s="96"/>
      <c r="U18" s="96"/>
      <c r="V18" s="96"/>
      <c r="W18" s="129"/>
      <c r="X18" s="2"/>
    </row>
    <row r="19" spans="1:24" ht="31" customHeight="1">
      <c r="A19" s="103"/>
      <c r="B19" s="81"/>
      <c r="C19" s="81"/>
      <c r="D19" s="81"/>
      <c r="E19" s="81"/>
      <c r="F19" s="82"/>
      <c r="G19" s="25">
        <v>30</v>
      </c>
      <c r="H19" s="54"/>
      <c r="I19" s="54"/>
      <c r="J19" s="54"/>
      <c r="K19" s="54"/>
      <c r="L19" s="133" t="str">
        <f>IF(H19="","",VLOOKUP(H19,'JFYG Item list'!$A$2:$E$95,2,0))</f>
        <v/>
      </c>
      <c r="M19" s="134"/>
      <c r="N19" s="134"/>
      <c r="O19" s="134"/>
      <c r="P19" s="134"/>
      <c r="Q19" s="135"/>
      <c r="R19" s="95"/>
      <c r="S19" s="96"/>
      <c r="T19" s="96"/>
      <c r="U19" s="96"/>
      <c r="V19" s="96"/>
      <c r="W19" s="129"/>
      <c r="X19" s="2"/>
    </row>
    <row r="20" spans="1:24" ht="31" customHeight="1">
      <c r="A20" s="103"/>
      <c r="B20" s="81"/>
      <c r="C20" s="81"/>
      <c r="D20" s="81"/>
      <c r="E20" s="81"/>
      <c r="F20" s="82"/>
      <c r="G20" s="25">
        <v>31</v>
      </c>
      <c r="H20" s="54"/>
      <c r="I20" s="54"/>
      <c r="J20" s="54"/>
      <c r="K20" s="54"/>
      <c r="L20" s="133" t="str">
        <f>IF(H20="","",VLOOKUP(H20,'JFYG Item list'!$A$2:$E$95,2,0))</f>
        <v/>
      </c>
      <c r="M20" s="134"/>
      <c r="N20" s="134"/>
      <c r="O20" s="134"/>
      <c r="P20" s="134"/>
      <c r="Q20" s="135"/>
      <c r="R20" s="95"/>
      <c r="S20" s="96"/>
      <c r="T20" s="96"/>
      <c r="U20" s="96"/>
      <c r="V20" s="96"/>
      <c r="W20" s="129"/>
      <c r="X20" s="2"/>
    </row>
    <row r="21" spans="1:24" ht="31" customHeight="1">
      <c r="A21" s="103"/>
      <c r="B21" s="81"/>
      <c r="C21" s="81"/>
      <c r="D21" s="81"/>
      <c r="E21" s="81"/>
      <c r="F21" s="82"/>
      <c r="G21" s="25">
        <v>32</v>
      </c>
      <c r="H21" s="54"/>
      <c r="I21" s="54"/>
      <c r="J21" s="54"/>
      <c r="K21" s="54"/>
      <c r="L21" s="133" t="str">
        <f>IF(H21="","",VLOOKUP(H21,'JFYG Item list'!$A$2:$E$95,2,0))</f>
        <v/>
      </c>
      <c r="M21" s="134"/>
      <c r="N21" s="134"/>
      <c r="O21" s="134"/>
      <c r="P21" s="134"/>
      <c r="Q21" s="135"/>
      <c r="R21" s="95"/>
      <c r="S21" s="96"/>
      <c r="T21" s="96"/>
      <c r="U21" s="96"/>
      <c r="V21" s="96"/>
      <c r="W21" s="129"/>
      <c r="X21" s="2"/>
    </row>
    <row r="22" spans="1:24" ht="31" customHeight="1">
      <c r="A22" s="103"/>
      <c r="B22" s="81"/>
      <c r="C22" s="81"/>
      <c r="D22" s="81"/>
      <c r="E22" s="81"/>
      <c r="F22" s="82"/>
      <c r="G22" s="25">
        <v>33</v>
      </c>
      <c r="H22" s="54"/>
      <c r="I22" s="54"/>
      <c r="J22" s="54"/>
      <c r="K22" s="54"/>
      <c r="L22" s="133" t="str">
        <f>IF(H22="","",VLOOKUP(H22,'JFYG Item list'!$A$2:$E$95,2,0))</f>
        <v/>
      </c>
      <c r="M22" s="134"/>
      <c r="N22" s="134"/>
      <c r="O22" s="134"/>
      <c r="P22" s="134"/>
      <c r="Q22" s="135"/>
      <c r="R22" s="95"/>
      <c r="S22" s="96"/>
      <c r="T22" s="96"/>
      <c r="U22" s="96"/>
      <c r="V22" s="96"/>
      <c r="W22" s="129"/>
      <c r="X22" s="2"/>
    </row>
    <row r="23" spans="1:24" ht="31" customHeight="1">
      <c r="A23" s="103"/>
      <c r="B23" s="81"/>
      <c r="C23" s="81"/>
      <c r="D23" s="81"/>
      <c r="E23" s="81"/>
      <c r="F23" s="82"/>
      <c r="G23" s="25">
        <v>34</v>
      </c>
      <c r="H23" s="54"/>
      <c r="I23" s="54"/>
      <c r="J23" s="54"/>
      <c r="K23" s="54"/>
      <c r="L23" s="133" t="str">
        <f>IF(H23="","",VLOOKUP(H23,'JFYG Item list'!$A$2:$E$95,2,0))</f>
        <v/>
      </c>
      <c r="M23" s="134"/>
      <c r="N23" s="134"/>
      <c r="O23" s="134"/>
      <c r="P23" s="134"/>
      <c r="Q23" s="135"/>
      <c r="R23" s="95"/>
      <c r="S23" s="96"/>
      <c r="T23" s="96"/>
      <c r="U23" s="96"/>
      <c r="V23" s="96"/>
      <c r="W23" s="129"/>
      <c r="X23" s="2"/>
    </row>
    <row r="24" spans="1:24" ht="31" customHeight="1">
      <c r="A24" s="103"/>
      <c r="B24" s="81"/>
      <c r="C24" s="81"/>
      <c r="D24" s="81"/>
      <c r="E24" s="81"/>
      <c r="F24" s="82"/>
      <c r="G24" s="25">
        <v>35</v>
      </c>
      <c r="H24" s="54"/>
      <c r="I24" s="54"/>
      <c r="J24" s="54"/>
      <c r="K24" s="54"/>
      <c r="L24" s="133" t="str">
        <f>IF(H24="","",VLOOKUP(H24,'JFYG Item list'!$A$2:$E$95,2,0))</f>
        <v/>
      </c>
      <c r="M24" s="134"/>
      <c r="N24" s="134"/>
      <c r="O24" s="134"/>
      <c r="P24" s="134"/>
      <c r="Q24" s="135"/>
      <c r="R24" s="95"/>
      <c r="S24" s="96"/>
      <c r="T24" s="96"/>
      <c r="U24" s="96"/>
      <c r="V24" s="96"/>
      <c r="W24" s="129"/>
      <c r="X24" s="2"/>
    </row>
    <row r="25" spans="1:24" ht="31" customHeight="1">
      <c r="A25" s="103"/>
      <c r="B25" s="81"/>
      <c r="C25" s="81"/>
      <c r="D25" s="81"/>
      <c r="E25" s="81"/>
      <c r="F25" s="82"/>
      <c r="G25" s="25">
        <v>36</v>
      </c>
      <c r="H25" s="54"/>
      <c r="I25" s="54"/>
      <c r="J25" s="54"/>
      <c r="K25" s="54"/>
      <c r="L25" s="133" t="str">
        <f>IF(H25="","",VLOOKUP(H25,'JFYG Item list'!$A$2:$E$95,2,0))</f>
        <v/>
      </c>
      <c r="M25" s="134"/>
      <c r="N25" s="134"/>
      <c r="O25" s="134"/>
      <c r="P25" s="134"/>
      <c r="Q25" s="135"/>
      <c r="R25" s="95"/>
      <c r="S25" s="96"/>
      <c r="T25" s="96"/>
      <c r="U25" s="96"/>
      <c r="V25" s="96"/>
      <c r="W25" s="129"/>
      <c r="X25" s="2"/>
    </row>
    <row r="26" spans="1:24" ht="31" customHeight="1">
      <c r="A26" s="103"/>
      <c r="B26" s="81"/>
      <c r="C26" s="81"/>
      <c r="D26" s="81"/>
      <c r="E26" s="81"/>
      <c r="F26" s="82"/>
      <c r="G26" s="25">
        <v>37</v>
      </c>
      <c r="H26" s="54"/>
      <c r="I26" s="54"/>
      <c r="J26" s="54"/>
      <c r="K26" s="54"/>
      <c r="L26" s="133" t="str">
        <f>IF(H26="","",VLOOKUP(H26,'JFYG Item list'!$A$2:$E$95,2,0))</f>
        <v/>
      </c>
      <c r="M26" s="134"/>
      <c r="N26" s="134"/>
      <c r="O26" s="134"/>
      <c r="P26" s="134"/>
      <c r="Q26" s="135"/>
      <c r="R26" s="95"/>
      <c r="S26" s="96"/>
      <c r="T26" s="96"/>
      <c r="U26" s="96"/>
      <c r="V26" s="96"/>
      <c r="W26" s="129"/>
      <c r="X26" s="2"/>
    </row>
    <row r="27" spans="1:24" ht="31" customHeight="1">
      <c r="A27" s="103"/>
      <c r="B27" s="81"/>
      <c r="C27" s="81"/>
      <c r="D27" s="81"/>
      <c r="E27" s="81"/>
      <c r="F27" s="82"/>
      <c r="G27" s="25">
        <v>38</v>
      </c>
      <c r="H27" s="54"/>
      <c r="I27" s="54"/>
      <c r="J27" s="54"/>
      <c r="K27" s="54"/>
      <c r="L27" s="133" t="str">
        <f>IF(H27="","",VLOOKUP(H27,'JFYG Item list'!$A$2:$E$95,2,0))</f>
        <v/>
      </c>
      <c r="M27" s="134"/>
      <c r="N27" s="134"/>
      <c r="O27" s="134"/>
      <c r="P27" s="134"/>
      <c r="Q27" s="135"/>
      <c r="R27" s="95"/>
      <c r="S27" s="96"/>
      <c r="T27" s="96"/>
      <c r="U27" s="96"/>
      <c r="V27" s="96"/>
      <c r="W27" s="129"/>
      <c r="X27" s="2"/>
    </row>
    <row r="28" spans="1:24" ht="31" customHeight="1">
      <c r="A28" s="103"/>
      <c r="B28" s="81"/>
      <c r="C28" s="81"/>
      <c r="D28" s="81"/>
      <c r="E28" s="81"/>
      <c r="F28" s="82"/>
      <c r="G28" s="25">
        <v>39</v>
      </c>
      <c r="H28" s="54"/>
      <c r="I28" s="54"/>
      <c r="J28" s="54"/>
      <c r="K28" s="54"/>
      <c r="L28" s="133" t="str">
        <f>IF(H28="","",VLOOKUP(H28,'JFYG Item list'!$A$2:$E$95,2,0))</f>
        <v/>
      </c>
      <c r="M28" s="134"/>
      <c r="N28" s="134"/>
      <c r="O28" s="134"/>
      <c r="P28" s="134"/>
      <c r="Q28" s="135"/>
      <c r="R28" s="95"/>
      <c r="S28" s="96"/>
      <c r="T28" s="96"/>
      <c r="U28" s="96"/>
      <c r="V28" s="96"/>
      <c r="W28" s="129"/>
      <c r="X28" s="2"/>
    </row>
    <row r="29" spans="1:24" ht="31" customHeight="1">
      <c r="A29" s="103"/>
      <c r="B29" s="81"/>
      <c r="C29" s="81"/>
      <c r="D29" s="81"/>
      <c r="E29" s="81"/>
      <c r="F29" s="82"/>
      <c r="G29" s="25">
        <v>40</v>
      </c>
      <c r="H29" s="54"/>
      <c r="I29" s="54"/>
      <c r="J29" s="54"/>
      <c r="K29" s="54"/>
      <c r="L29" s="133" t="str">
        <f>IF(H29="","",VLOOKUP(H29,'JFYG Item list'!$A$2:$E$95,2,0))</f>
        <v/>
      </c>
      <c r="M29" s="134"/>
      <c r="N29" s="134"/>
      <c r="O29" s="134"/>
      <c r="P29" s="134"/>
      <c r="Q29" s="135"/>
      <c r="R29" s="95"/>
      <c r="S29" s="96"/>
      <c r="T29" s="96"/>
      <c r="U29" s="96"/>
      <c r="V29" s="96"/>
      <c r="W29" s="129"/>
      <c r="X29" s="2"/>
    </row>
    <row r="30" spans="1:24" ht="31" customHeight="1">
      <c r="A30" s="103"/>
      <c r="B30" s="81"/>
      <c r="C30" s="81"/>
      <c r="D30" s="81"/>
      <c r="E30" s="81"/>
      <c r="F30" s="82"/>
      <c r="G30" s="25">
        <v>41</v>
      </c>
      <c r="H30" s="54"/>
      <c r="I30" s="54"/>
      <c r="J30" s="54"/>
      <c r="K30" s="54"/>
      <c r="L30" s="133" t="str">
        <f>IF(H30="","",VLOOKUP(H30,'JFYG Item list'!$A$2:$E$95,2,0))</f>
        <v/>
      </c>
      <c r="M30" s="134"/>
      <c r="N30" s="134"/>
      <c r="O30" s="134"/>
      <c r="P30" s="134"/>
      <c r="Q30" s="135"/>
      <c r="R30" s="95"/>
      <c r="S30" s="96"/>
      <c r="T30" s="96"/>
      <c r="U30" s="96"/>
      <c r="V30" s="96"/>
      <c r="W30" s="129"/>
      <c r="X30" s="2"/>
    </row>
    <row r="31" spans="1:24" ht="31" customHeight="1">
      <c r="A31" s="103"/>
      <c r="B31" s="81"/>
      <c r="C31" s="81"/>
      <c r="D31" s="81"/>
      <c r="E31" s="81"/>
      <c r="F31" s="82"/>
      <c r="G31" s="25">
        <v>42</v>
      </c>
      <c r="H31" s="54"/>
      <c r="I31" s="54"/>
      <c r="J31" s="54"/>
      <c r="K31" s="54"/>
      <c r="L31" s="133" t="str">
        <f>IF(H31="","",VLOOKUP(H31,'JFYG Item list'!$A$2:$E$95,2,0))</f>
        <v/>
      </c>
      <c r="M31" s="134"/>
      <c r="N31" s="134"/>
      <c r="O31" s="134"/>
      <c r="P31" s="134"/>
      <c r="Q31" s="135"/>
      <c r="R31" s="95"/>
      <c r="S31" s="96"/>
      <c r="T31" s="96"/>
      <c r="U31" s="96"/>
      <c r="V31" s="96"/>
      <c r="W31" s="129"/>
      <c r="X31" s="2"/>
    </row>
    <row r="32" spans="1:24" ht="31" customHeight="1">
      <c r="A32" s="103"/>
      <c r="B32" s="81"/>
      <c r="C32" s="81"/>
      <c r="D32" s="81"/>
      <c r="E32" s="81"/>
      <c r="F32" s="82"/>
      <c r="G32" s="25">
        <v>43</v>
      </c>
      <c r="H32" s="54"/>
      <c r="I32" s="54"/>
      <c r="J32" s="54"/>
      <c r="K32" s="54"/>
      <c r="L32" s="133" t="str">
        <f>IF(H32="","",VLOOKUP(H32,'JFYG Item list'!$A$2:$E$95,2,0))</f>
        <v/>
      </c>
      <c r="M32" s="134"/>
      <c r="N32" s="134"/>
      <c r="O32" s="134"/>
      <c r="P32" s="134"/>
      <c r="Q32" s="135"/>
      <c r="R32" s="95"/>
      <c r="S32" s="96"/>
      <c r="T32" s="96"/>
      <c r="U32" s="96"/>
      <c r="V32" s="96"/>
      <c r="W32" s="129"/>
      <c r="X32" s="2"/>
    </row>
    <row r="33" spans="1:24" ht="31" customHeight="1">
      <c r="A33" s="103"/>
      <c r="B33" s="81"/>
      <c r="C33" s="81"/>
      <c r="D33" s="81"/>
      <c r="E33" s="81"/>
      <c r="F33" s="82"/>
      <c r="G33" s="25">
        <v>44</v>
      </c>
      <c r="H33" s="54"/>
      <c r="I33" s="54"/>
      <c r="J33" s="54"/>
      <c r="K33" s="54"/>
      <c r="L33" s="133" t="str">
        <f>IF(H33="","",VLOOKUP(H33,'JFYG Item list'!$A$2:$E$95,2,0))</f>
        <v/>
      </c>
      <c r="M33" s="134"/>
      <c r="N33" s="134"/>
      <c r="O33" s="134"/>
      <c r="P33" s="134"/>
      <c r="Q33" s="135"/>
      <c r="R33" s="95"/>
      <c r="S33" s="96"/>
      <c r="T33" s="96"/>
      <c r="U33" s="96"/>
      <c r="V33" s="96"/>
      <c r="W33" s="129"/>
      <c r="X33" s="2"/>
    </row>
    <row r="34" spans="1:24" ht="31" customHeight="1">
      <c r="A34" s="103"/>
      <c r="B34" s="81"/>
      <c r="C34" s="81"/>
      <c r="D34" s="81"/>
      <c r="E34" s="81"/>
      <c r="F34" s="82"/>
      <c r="G34" s="25">
        <v>45</v>
      </c>
      <c r="H34" s="54"/>
      <c r="I34" s="54"/>
      <c r="J34" s="54"/>
      <c r="K34" s="54"/>
      <c r="L34" s="133" t="str">
        <f>IF(H34="","",VLOOKUP(H34,'JFYG Item list'!$A$2:$E$95,2,0))</f>
        <v/>
      </c>
      <c r="M34" s="134"/>
      <c r="N34" s="134"/>
      <c r="O34" s="134"/>
      <c r="P34" s="134"/>
      <c r="Q34" s="135"/>
      <c r="R34" s="95"/>
      <c r="S34" s="96"/>
      <c r="T34" s="96"/>
      <c r="U34" s="96"/>
      <c r="V34" s="96"/>
      <c r="W34" s="129"/>
      <c r="X34" s="2"/>
    </row>
    <row r="35" spans="1:24" ht="31" customHeight="1">
      <c r="A35" s="103"/>
      <c r="B35" s="81"/>
      <c r="C35" s="81"/>
      <c r="D35" s="81"/>
      <c r="E35" s="81"/>
      <c r="F35" s="82"/>
      <c r="G35" s="25">
        <v>46</v>
      </c>
      <c r="H35" s="54"/>
      <c r="I35" s="54"/>
      <c r="J35" s="54"/>
      <c r="K35" s="54"/>
      <c r="L35" s="133" t="str">
        <f>IF(H35="","",VLOOKUP(H35,'JFYG Item list'!$A$2:$E$95,2,0))</f>
        <v/>
      </c>
      <c r="M35" s="134"/>
      <c r="N35" s="134"/>
      <c r="O35" s="134"/>
      <c r="P35" s="134"/>
      <c r="Q35" s="135"/>
      <c r="R35" s="95"/>
      <c r="S35" s="96"/>
      <c r="T35" s="96"/>
      <c r="U35" s="96"/>
      <c r="V35" s="96"/>
      <c r="W35" s="129"/>
      <c r="X35" s="2"/>
    </row>
    <row r="36" spans="1:24" ht="31" customHeight="1">
      <c r="A36" s="103"/>
      <c r="B36" s="81"/>
      <c r="C36" s="81"/>
      <c r="D36" s="81"/>
      <c r="E36" s="81"/>
      <c r="F36" s="82"/>
      <c r="G36" s="25">
        <v>47</v>
      </c>
      <c r="H36" s="54"/>
      <c r="I36" s="54"/>
      <c r="J36" s="54"/>
      <c r="K36" s="54"/>
      <c r="L36" s="133" t="str">
        <f>IF(H36="","",VLOOKUP(H36,'JFYG Item list'!$A$2:$E$95,2,0))</f>
        <v/>
      </c>
      <c r="M36" s="134"/>
      <c r="N36" s="134"/>
      <c r="O36" s="134"/>
      <c r="P36" s="134"/>
      <c r="Q36" s="135"/>
      <c r="R36" s="95"/>
      <c r="S36" s="96"/>
      <c r="T36" s="96"/>
      <c r="U36" s="96"/>
      <c r="V36" s="96"/>
      <c r="W36" s="129"/>
      <c r="X36" s="2"/>
    </row>
    <row r="37" spans="1:24" ht="31" customHeight="1">
      <c r="A37" s="103"/>
      <c r="B37" s="81"/>
      <c r="C37" s="81"/>
      <c r="D37" s="81"/>
      <c r="E37" s="81"/>
      <c r="F37" s="82"/>
      <c r="G37" s="25">
        <v>48</v>
      </c>
      <c r="H37" s="54"/>
      <c r="I37" s="54"/>
      <c r="J37" s="54"/>
      <c r="K37" s="54"/>
      <c r="L37" s="133" t="str">
        <f>IF(H37="","",VLOOKUP(H37,'JFYG Item list'!$A$2:$E$95,2,0))</f>
        <v/>
      </c>
      <c r="M37" s="134"/>
      <c r="N37" s="134"/>
      <c r="O37" s="134"/>
      <c r="P37" s="134"/>
      <c r="Q37" s="135"/>
      <c r="R37" s="95"/>
      <c r="S37" s="96"/>
      <c r="T37" s="96"/>
      <c r="U37" s="96"/>
      <c r="V37" s="96"/>
      <c r="W37" s="129"/>
      <c r="X37" s="2"/>
    </row>
    <row r="38" spans="1:24" ht="31" customHeight="1">
      <c r="A38" s="103"/>
      <c r="B38" s="81"/>
      <c r="C38" s="81"/>
      <c r="D38" s="81"/>
      <c r="E38" s="81"/>
      <c r="F38" s="82"/>
      <c r="G38" s="25">
        <v>49</v>
      </c>
      <c r="H38" s="54"/>
      <c r="I38" s="54"/>
      <c r="J38" s="54"/>
      <c r="K38" s="54"/>
      <c r="L38" s="133" t="str">
        <f>IF(H38="","",VLOOKUP(H38,'JFYG Item list'!$A$2:$E$95,2,0))</f>
        <v/>
      </c>
      <c r="M38" s="134"/>
      <c r="N38" s="134"/>
      <c r="O38" s="134"/>
      <c r="P38" s="134"/>
      <c r="Q38" s="135"/>
      <c r="R38" s="95"/>
      <c r="S38" s="96"/>
      <c r="T38" s="96"/>
      <c r="U38" s="96"/>
      <c r="V38" s="96"/>
      <c r="W38" s="129"/>
      <c r="X38" s="2"/>
    </row>
    <row r="39" spans="1:24" ht="31" customHeight="1" thickBot="1">
      <c r="A39" s="104"/>
      <c r="B39" s="105"/>
      <c r="C39" s="105"/>
      <c r="D39" s="105"/>
      <c r="E39" s="105"/>
      <c r="F39" s="106"/>
      <c r="G39" s="36">
        <v>50</v>
      </c>
      <c r="H39" s="99"/>
      <c r="I39" s="99"/>
      <c r="J39" s="99"/>
      <c r="K39" s="99"/>
      <c r="L39" s="139" t="str">
        <f>IF(H39="","",VLOOKUP(H39,'JFYG Item list'!$A$2:$E$95,2,0))</f>
        <v/>
      </c>
      <c r="M39" s="140"/>
      <c r="N39" s="140"/>
      <c r="O39" s="140"/>
      <c r="P39" s="140"/>
      <c r="Q39" s="141"/>
      <c r="R39" s="130"/>
      <c r="S39" s="131"/>
      <c r="T39" s="131"/>
      <c r="U39" s="131"/>
      <c r="V39" s="131"/>
      <c r="W39" s="132"/>
      <c r="X39" s="2"/>
    </row>
  </sheetData>
  <sheetProtection algorithmName="SHA-512" hashValue="VgP6LEsiXeKMbVSAQtPS2eTpr+qbI7/bAqqsitzNAjfs1BsyqDD4LYgrhkiCNpKbszJklekPn3BR2OQlfDtgWw==" saltValue="+uc/BLi9BfJ2WL5MU8Q/4w==" spinCount="100000" sheet="1" objects="1" scenarios="1"/>
  <mergeCells count="146">
    <mergeCell ref="R39:W39"/>
    <mergeCell ref="R17:W17"/>
    <mergeCell ref="R18:W18"/>
    <mergeCell ref="R19:W19"/>
    <mergeCell ref="R20:W20"/>
    <mergeCell ref="R21:W21"/>
    <mergeCell ref="R22:W22"/>
    <mergeCell ref="R23:W23"/>
    <mergeCell ref="R24:W24"/>
    <mergeCell ref="R25:W25"/>
    <mergeCell ref="R4:W4"/>
    <mergeCell ref="R5:W5"/>
    <mergeCell ref="R6:W6"/>
    <mergeCell ref="R7:W7"/>
    <mergeCell ref="R8:W8"/>
    <mergeCell ref="R9:W9"/>
    <mergeCell ref="R10:W10"/>
    <mergeCell ref="R11:W11"/>
    <mergeCell ref="R12:W12"/>
    <mergeCell ref="A1:W1"/>
    <mergeCell ref="H6:I6"/>
    <mergeCell ref="J6:K6"/>
    <mergeCell ref="L6:Q6"/>
    <mergeCell ref="A4:F39"/>
    <mergeCell ref="H4:I4"/>
    <mergeCell ref="J4:K4"/>
    <mergeCell ref="L4:Q4"/>
    <mergeCell ref="H5:I5"/>
    <mergeCell ref="J5:K5"/>
    <mergeCell ref="L5:Q5"/>
    <mergeCell ref="H7:I7"/>
    <mergeCell ref="J7:K7"/>
    <mergeCell ref="L7:Q7"/>
    <mergeCell ref="H8:I8"/>
    <mergeCell ref="J8:K8"/>
    <mergeCell ref="L8:Q8"/>
    <mergeCell ref="H9:I9"/>
    <mergeCell ref="J9:K9"/>
    <mergeCell ref="L9:Q9"/>
    <mergeCell ref="H10:I10"/>
    <mergeCell ref="J10:K10"/>
    <mergeCell ref="L10:Q10"/>
    <mergeCell ref="H11:I11"/>
    <mergeCell ref="J11:K11"/>
    <mergeCell ref="L11:Q11"/>
    <mergeCell ref="H12:I12"/>
    <mergeCell ref="J12:K12"/>
    <mergeCell ref="L12:Q12"/>
    <mergeCell ref="H13:I13"/>
    <mergeCell ref="J13:K13"/>
    <mergeCell ref="L13:Q13"/>
    <mergeCell ref="H14:I14"/>
    <mergeCell ref="J14:K14"/>
    <mergeCell ref="L14:Q14"/>
    <mergeCell ref="R13:W13"/>
    <mergeCell ref="R14:W14"/>
    <mergeCell ref="H15:I15"/>
    <mergeCell ref="J15:K15"/>
    <mergeCell ref="L15:Q15"/>
    <mergeCell ref="H16:I16"/>
    <mergeCell ref="J16:K16"/>
    <mergeCell ref="L16:Q16"/>
    <mergeCell ref="R15:W15"/>
    <mergeCell ref="R16:W16"/>
    <mergeCell ref="H39:I39"/>
    <mergeCell ref="J39:K39"/>
    <mergeCell ref="L39:Q39"/>
    <mergeCell ref="H17:I17"/>
    <mergeCell ref="J17:K17"/>
    <mergeCell ref="L17:Q17"/>
    <mergeCell ref="H32:I32"/>
    <mergeCell ref="J32:K32"/>
    <mergeCell ref="L32:Q32"/>
    <mergeCell ref="L19:Q19"/>
    <mergeCell ref="H20:I20"/>
    <mergeCell ref="J20:K20"/>
    <mergeCell ref="L20:Q20"/>
    <mergeCell ref="H18:I18"/>
    <mergeCell ref="J18:K18"/>
    <mergeCell ref="L18:Q18"/>
    <mergeCell ref="H19:I19"/>
    <mergeCell ref="J19:K19"/>
    <mergeCell ref="H21:I21"/>
    <mergeCell ref="J21:K21"/>
    <mergeCell ref="L21:Q21"/>
    <mergeCell ref="H22:I22"/>
    <mergeCell ref="J22:K22"/>
    <mergeCell ref="L22:Q22"/>
    <mergeCell ref="H25:I25"/>
    <mergeCell ref="J25:K25"/>
    <mergeCell ref="L25:Q25"/>
    <mergeCell ref="H23:I23"/>
    <mergeCell ref="J23:K23"/>
    <mergeCell ref="L23:Q23"/>
    <mergeCell ref="H24:I24"/>
    <mergeCell ref="J24:K24"/>
    <mergeCell ref="L24:Q24"/>
    <mergeCell ref="H26:I26"/>
    <mergeCell ref="J26:K26"/>
    <mergeCell ref="L26:Q26"/>
    <mergeCell ref="H27:I27"/>
    <mergeCell ref="J27:K27"/>
    <mergeCell ref="L27:Q27"/>
    <mergeCell ref="R26:W26"/>
    <mergeCell ref="R27:W27"/>
    <mergeCell ref="H28:I28"/>
    <mergeCell ref="J28:K28"/>
    <mergeCell ref="L28:Q28"/>
    <mergeCell ref="H29:I29"/>
    <mergeCell ref="J29:K29"/>
    <mergeCell ref="L29:Q29"/>
    <mergeCell ref="R28:W28"/>
    <mergeCell ref="R29:W29"/>
    <mergeCell ref="H30:I30"/>
    <mergeCell ref="J30:K30"/>
    <mergeCell ref="L30:Q30"/>
    <mergeCell ref="H33:I33"/>
    <mergeCell ref="J33:K33"/>
    <mergeCell ref="L33:Q33"/>
    <mergeCell ref="H31:I31"/>
    <mergeCell ref="J31:K31"/>
    <mergeCell ref="L31:Q31"/>
    <mergeCell ref="R30:W30"/>
    <mergeCell ref="R31:W31"/>
    <mergeCell ref="R32:W32"/>
    <mergeCell ref="R33:W33"/>
    <mergeCell ref="H34:I34"/>
    <mergeCell ref="J34:K34"/>
    <mergeCell ref="L34:Q34"/>
    <mergeCell ref="H35:I35"/>
    <mergeCell ref="J35:K35"/>
    <mergeCell ref="L35:Q35"/>
    <mergeCell ref="R34:W34"/>
    <mergeCell ref="R35:W35"/>
    <mergeCell ref="H38:I38"/>
    <mergeCell ref="J38:K38"/>
    <mergeCell ref="L38:Q38"/>
    <mergeCell ref="H36:I36"/>
    <mergeCell ref="J36:K36"/>
    <mergeCell ref="L36:Q36"/>
    <mergeCell ref="H37:I37"/>
    <mergeCell ref="J37:K37"/>
    <mergeCell ref="L37:Q37"/>
    <mergeCell ref="R36:W36"/>
    <mergeCell ref="R37:W37"/>
    <mergeCell ref="R38:W38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5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3F04-F579-4760-A364-FC85B1EA10B7}">
  <sheetPr>
    <tabColor theme="8" tint="0.59999389629810485"/>
    <pageSetUpPr fitToPage="1"/>
  </sheetPr>
  <dimension ref="A1:X32"/>
  <sheetViews>
    <sheetView topLeftCell="A27" zoomScaleNormal="100" workbookViewId="0">
      <selection activeCell="S33" sqref="S33"/>
    </sheetView>
  </sheetViews>
  <sheetFormatPr defaultColWidth="5.54296875" defaultRowHeight="31" customHeight="1"/>
  <cols>
    <col min="1" max="23" width="5.54296875" style="3"/>
    <col min="24" max="24" width="5.54296875" style="1"/>
    <col min="25" max="16384" width="5.54296875" style="3"/>
  </cols>
  <sheetData>
    <row r="1" spans="1:24" ht="31" customHeight="1">
      <c r="A1" s="71" t="s">
        <v>29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4" ht="31" customHeight="1">
      <c r="A2" s="5" t="s">
        <v>1</v>
      </c>
    </row>
    <row r="4" spans="1:24" ht="31" customHeight="1">
      <c r="A4" s="53" t="s">
        <v>2</v>
      </c>
      <c r="B4" s="53"/>
      <c r="C4" s="53"/>
      <c r="D4" s="53"/>
      <c r="E4" s="53"/>
      <c r="F4" s="53"/>
      <c r="G4" s="143" t="str">
        <f>IF('1-1.Application Form'!G4="","",'1-1.Application Form'!G4)</f>
        <v/>
      </c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5"/>
      <c r="X4" s="2" t="str">
        <f>IF(G4="","*Required","")</f>
        <v>*Required</v>
      </c>
    </row>
    <row r="5" spans="1:24" ht="31" customHeight="1">
      <c r="A5" s="53" t="s">
        <v>3</v>
      </c>
      <c r="B5" s="53"/>
      <c r="C5" s="53"/>
      <c r="D5" s="53"/>
      <c r="E5" s="53"/>
      <c r="F5" s="53"/>
      <c r="G5" s="143" t="str">
        <f>IF('1-1.Application Form'!G5="","",'1-1.Application Form'!G5)</f>
        <v/>
      </c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5"/>
      <c r="X5" s="2" t="str">
        <f>IF(G5="","*Required","")</f>
        <v>*Required</v>
      </c>
    </row>
    <row r="6" spans="1:24" ht="31" customHeight="1">
      <c r="A6" s="53" t="s">
        <v>4</v>
      </c>
      <c r="B6" s="53"/>
      <c r="C6" s="53"/>
      <c r="D6" s="53"/>
      <c r="E6" s="53"/>
      <c r="F6" s="53"/>
      <c r="G6" s="143" t="str">
        <f>IF('1-1.Application Form'!G6="","",'1-1.Application Form'!G6)</f>
        <v/>
      </c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5"/>
      <c r="X6" s="2" t="str">
        <f>IF(G6="","*Required","")</f>
        <v>*Required</v>
      </c>
    </row>
    <row r="7" spans="1:24" ht="31" customHeight="1">
      <c r="A7" s="60" t="s">
        <v>5</v>
      </c>
      <c r="B7" s="61"/>
      <c r="C7" s="61"/>
      <c r="D7" s="61"/>
      <c r="E7" s="61"/>
      <c r="F7" s="62"/>
      <c r="G7" s="146" t="str">
        <f>IF('1-1.Application Form'!G7="","",'1-1.Application Form'!G7)</f>
        <v>+</v>
      </c>
      <c r="H7" s="147">
        <f>IF('1-1.Application Form'!H7="","",'1-1.Application Form'!H7)</f>
        <v>95</v>
      </c>
      <c r="I7" s="144" t="str">
        <f>IF('1-1.Application Form'!I7="","",'1-1.Application Form'!I7)</f>
        <v/>
      </c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5"/>
      <c r="X7" s="2" t="str">
        <f>IF(I7="","*Required","")</f>
        <v>*Required</v>
      </c>
    </row>
    <row r="8" spans="1:24" ht="31" customHeight="1">
      <c r="A8" s="60" t="s">
        <v>7</v>
      </c>
      <c r="B8" s="61"/>
      <c r="C8" s="61"/>
      <c r="D8" s="61"/>
      <c r="E8" s="61"/>
      <c r="F8" s="62"/>
      <c r="G8" s="148" t="str">
        <f>IF('1-1.Application Form'!G8="","",'1-1.Application Form'!G8)</f>
        <v/>
      </c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5"/>
      <c r="X8" s="2" t="str">
        <f>IF(G8="","*Required","")</f>
        <v>*Required</v>
      </c>
    </row>
    <row r="9" spans="1:24" ht="31" customHeight="1">
      <c r="A9" s="15"/>
      <c r="B9" s="15"/>
      <c r="C9" s="15"/>
      <c r="D9" s="15"/>
      <c r="E9" s="15"/>
      <c r="F9" s="15"/>
      <c r="G9" s="16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2"/>
    </row>
    <row r="10" spans="1:24" ht="31" customHeight="1">
      <c r="A10" s="53" t="s">
        <v>30</v>
      </c>
      <c r="B10" s="53"/>
      <c r="C10" s="53"/>
      <c r="D10" s="53"/>
      <c r="E10" s="53"/>
      <c r="F10" s="53"/>
      <c r="G10" s="32" t="s">
        <v>10</v>
      </c>
      <c r="H10" s="149">
        <v>46113</v>
      </c>
      <c r="I10" s="149"/>
      <c r="J10" s="149"/>
      <c r="K10" s="149"/>
      <c r="L10" s="149"/>
      <c r="M10" s="142" t="s">
        <v>11</v>
      </c>
      <c r="N10" s="149">
        <v>46118</v>
      </c>
      <c r="O10" s="149"/>
      <c r="P10" s="149"/>
      <c r="Q10" s="149"/>
      <c r="R10" s="149"/>
      <c r="S10" s="150" t="s">
        <v>12</v>
      </c>
      <c r="T10" s="152">
        <v>3</v>
      </c>
      <c r="U10" s="151" t="s">
        <v>13</v>
      </c>
      <c r="V10" s="111" t="s">
        <v>14</v>
      </c>
      <c r="W10" s="111"/>
      <c r="X10" s="2" t="str">
        <f>IF(OR(G10="",N10="",T10=""),"*Required","")</f>
        <v/>
      </c>
    </row>
    <row r="11" spans="1:24" ht="31" customHeight="1">
      <c r="A11" s="53" t="s">
        <v>15</v>
      </c>
      <c r="B11" s="53"/>
      <c r="C11" s="53"/>
      <c r="D11" s="53"/>
      <c r="E11" s="53"/>
      <c r="F11" s="53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2" t="str">
        <f>IF(G11="","*Required","")</f>
        <v>*Required</v>
      </c>
    </row>
    <row r="12" spans="1:24" ht="31" customHeight="1">
      <c r="A12" s="60" t="s">
        <v>31</v>
      </c>
      <c r="B12" s="61"/>
      <c r="C12" s="61"/>
      <c r="D12" s="61"/>
      <c r="E12" s="61"/>
      <c r="F12" s="62"/>
      <c r="G12" s="112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4"/>
      <c r="X12" s="2" t="str">
        <f t="shared" ref="X12:X24" si="0">IF(G12="","*Required","")</f>
        <v>*Required</v>
      </c>
    </row>
    <row r="13" spans="1:24" ht="31" customHeight="1">
      <c r="A13" s="60" t="s">
        <v>32</v>
      </c>
      <c r="B13" s="61"/>
      <c r="C13" s="61"/>
      <c r="D13" s="61"/>
      <c r="E13" s="61"/>
      <c r="F13" s="62"/>
      <c r="G13" s="112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4"/>
      <c r="X13" s="2" t="str">
        <f t="shared" si="0"/>
        <v>*Required</v>
      </c>
    </row>
    <row r="14" spans="1:24" ht="31" customHeight="1">
      <c r="A14" s="75" t="s">
        <v>33</v>
      </c>
      <c r="B14" s="76"/>
      <c r="C14" s="76"/>
      <c r="D14" s="76"/>
      <c r="E14" s="76"/>
      <c r="F14" s="77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2" t="str">
        <f>IF(G14="","*Required","")</f>
        <v>*Required</v>
      </c>
    </row>
    <row r="15" spans="1:24" ht="31" customHeight="1">
      <c r="A15" s="80"/>
      <c r="B15" s="81"/>
      <c r="C15" s="81"/>
      <c r="D15" s="81"/>
      <c r="E15" s="81"/>
      <c r="F15" s="82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2"/>
    </row>
    <row r="16" spans="1:24" ht="31" customHeight="1">
      <c r="A16" s="80"/>
      <c r="B16" s="81"/>
      <c r="C16" s="81"/>
      <c r="D16" s="81"/>
      <c r="E16" s="81"/>
      <c r="F16" s="82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2"/>
    </row>
    <row r="17" spans="1:24" ht="31" customHeight="1">
      <c r="A17" s="83"/>
      <c r="B17" s="84"/>
      <c r="C17" s="84"/>
      <c r="D17" s="84"/>
      <c r="E17" s="84"/>
      <c r="F17" s="85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2"/>
    </row>
    <row r="18" spans="1:24" ht="31" customHeight="1">
      <c r="A18" s="117" t="s">
        <v>34</v>
      </c>
      <c r="B18" s="117"/>
      <c r="C18" s="117"/>
      <c r="D18" s="117"/>
      <c r="E18" s="117"/>
      <c r="F18" s="117"/>
      <c r="G18" s="37" t="s">
        <v>35</v>
      </c>
      <c r="H18" s="122" t="s">
        <v>36</v>
      </c>
      <c r="I18" s="122"/>
      <c r="J18" s="122"/>
      <c r="K18" s="122"/>
      <c r="L18" s="122"/>
      <c r="M18" s="122"/>
      <c r="N18" s="122"/>
      <c r="O18" s="122"/>
      <c r="P18" s="122"/>
      <c r="Q18" s="122"/>
      <c r="R18" s="38"/>
      <c r="S18" s="39"/>
      <c r="T18" s="39"/>
      <c r="U18" s="39"/>
      <c r="V18" s="39"/>
      <c r="W18" s="40"/>
      <c r="X18" s="2" t="str">
        <f>IF(G18="","*Required","")</f>
        <v/>
      </c>
    </row>
    <row r="19" spans="1:24" ht="31" customHeight="1">
      <c r="A19" s="117"/>
      <c r="B19" s="117"/>
      <c r="C19" s="117"/>
      <c r="D19" s="117"/>
      <c r="E19" s="117"/>
      <c r="F19" s="117"/>
      <c r="G19" s="47" t="b">
        <v>0</v>
      </c>
      <c r="H19" s="125" t="s">
        <v>37</v>
      </c>
      <c r="I19" s="125"/>
      <c r="J19" s="125"/>
      <c r="K19" s="125"/>
      <c r="L19" s="125"/>
      <c r="M19" s="125"/>
      <c r="N19" s="125"/>
      <c r="O19" s="125"/>
      <c r="P19" s="125"/>
      <c r="Q19" s="125"/>
      <c r="R19" s="41"/>
      <c r="S19" s="42"/>
      <c r="T19" s="42"/>
      <c r="U19" s="42"/>
      <c r="V19" s="42"/>
      <c r="W19" s="43"/>
      <c r="X19" s="3"/>
    </row>
    <row r="20" spans="1:24" ht="31" customHeight="1">
      <c r="A20" s="117"/>
      <c r="B20" s="117"/>
      <c r="C20" s="117"/>
      <c r="D20" s="117"/>
      <c r="E20" s="117"/>
      <c r="F20" s="117"/>
      <c r="G20" s="47" t="b">
        <v>0</v>
      </c>
      <c r="H20" s="125" t="s">
        <v>38</v>
      </c>
      <c r="I20" s="125"/>
      <c r="J20" s="125"/>
      <c r="K20" s="125"/>
      <c r="L20" s="125"/>
      <c r="M20" s="125"/>
      <c r="N20" s="125"/>
      <c r="O20" s="125"/>
      <c r="P20" s="125"/>
      <c r="Q20" s="125"/>
      <c r="R20" s="41"/>
      <c r="S20" s="42"/>
      <c r="T20" s="42"/>
      <c r="U20" s="42"/>
      <c r="V20" s="42"/>
      <c r="W20" s="43"/>
      <c r="X20" s="3"/>
    </row>
    <row r="21" spans="1:24" ht="31" customHeight="1">
      <c r="A21" s="117"/>
      <c r="B21" s="117"/>
      <c r="C21" s="117"/>
      <c r="D21" s="117"/>
      <c r="E21" s="117"/>
      <c r="F21" s="117"/>
      <c r="G21" s="47" t="b">
        <v>0</v>
      </c>
      <c r="H21" s="125" t="s">
        <v>39</v>
      </c>
      <c r="I21" s="125"/>
      <c r="J21" s="125"/>
      <c r="K21" s="125"/>
      <c r="L21" s="125"/>
      <c r="M21" s="125"/>
      <c r="N21" s="125"/>
      <c r="O21" s="125"/>
      <c r="P21" s="125"/>
      <c r="Q21" s="125"/>
      <c r="R21" s="41"/>
      <c r="S21" s="42"/>
      <c r="T21" s="42"/>
      <c r="U21" s="42"/>
      <c r="V21" s="42"/>
      <c r="W21" s="43"/>
      <c r="X21" s="3"/>
    </row>
    <row r="22" spans="1:24" ht="31" customHeight="1">
      <c r="A22" s="117"/>
      <c r="B22" s="117"/>
      <c r="C22" s="117"/>
      <c r="D22" s="117"/>
      <c r="E22" s="117"/>
      <c r="F22" s="117"/>
      <c r="G22" s="47" t="b">
        <v>0</v>
      </c>
      <c r="H22" s="125" t="s">
        <v>40</v>
      </c>
      <c r="I22" s="125"/>
      <c r="J22" s="125"/>
      <c r="K22" s="125"/>
      <c r="L22" s="125"/>
      <c r="M22" s="125"/>
      <c r="N22" s="125"/>
      <c r="O22" s="125"/>
      <c r="P22" s="125"/>
      <c r="Q22" s="125"/>
      <c r="R22" s="41"/>
      <c r="S22" s="42"/>
      <c r="T22" s="42"/>
      <c r="U22" s="42"/>
      <c r="V22" s="42"/>
      <c r="W22" s="43"/>
      <c r="X22" s="2"/>
    </row>
    <row r="23" spans="1:24" ht="31" customHeight="1">
      <c r="A23" s="117"/>
      <c r="B23" s="117"/>
      <c r="C23" s="117"/>
      <c r="D23" s="117"/>
      <c r="E23" s="117"/>
      <c r="F23" s="117"/>
      <c r="G23" s="48" t="b">
        <v>0</v>
      </c>
      <c r="H23" s="126" t="s">
        <v>41</v>
      </c>
      <c r="I23" s="126"/>
      <c r="J23" s="126"/>
      <c r="K23" s="126"/>
      <c r="L23" s="126"/>
      <c r="M23" s="126"/>
      <c r="N23" s="126"/>
      <c r="O23" s="126"/>
      <c r="P23" s="126"/>
      <c r="Q23" s="126"/>
      <c r="R23" s="44"/>
      <c r="S23" s="45"/>
      <c r="T23" s="45"/>
      <c r="U23" s="45"/>
      <c r="V23" s="45"/>
      <c r="W23" s="46"/>
      <c r="X23" s="2"/>
    </row>
    <row r="24" spans="1:24" ht="31" customHeight="1">
      <c r="A24" s="75" t="s">
        <v>42</v>
      </c>
      <c r="B24" s="76"/>
      <c r="C24" s="76"/>
      <c r="D24" s="76"/>
      <c r="E24" s="76"/>
      <c r="F24" s="77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2" t="str">
        <f t="shared" si="0"/>
        <v>*Required</v>
      </c>
    </row>
    <row r="25" spans="1:24" ht="31" customHeight="1">
      <c r="A25" s="80"/>
      <c r="B25" s="81"/>
      <c r="C25" s="81"/>
      <c r="D25" s="81"/>
      <c r="E25" s="81"/>
      <c r="F25" s="82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2"/>
    </row>
    <row r="26" spans="1:24" ht="31" customHeight="1">
      <c r="A26" s="80"/>
      <c r="B26" s="81"/>
      <c r="C26" s="81"/>
      <c r="D26" s="81"/>
      <c r="E26" s="81"/>
      <c r="F26" s="82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2"/>
    </row>
    <row r="27" spans="1:24" ht="31" customHeight="1">
      <c r="A27" s="80"/>
      <c r="B27" s="81"/>
      <c r="C27" s="81"/>
      <c r="D27" s="81"/>
      <c r="E27" s="81"/>
      <c r="F27" s="82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2"/>
    </row>
    <row r="28" spans="1:24" ht="31" customHeight="1">
      <c r="A28" s="80"/>
      <c r="B28" s="81"/>
      <c r="C28" s="81"/>
      <c r="D28" s="81"/>
      <c r="E28" s="81"/>
      <c r="F28" s="82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2"/>
    </row>
    <row r="29" spans="1:24" ht="31" customHeight="1">
      <c r="A29" s="80"/>
      <c r="B29" s="81"/>
      <c r="C29" s="81"/>
      <c r="D29" s="81"/>
      <c r="E29" s="81"/>
      <c r="F29" s="82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2"/>
    </row>
    <row r="30" spans="1:24" ht="31" customHeight="1">
      <c r="A30" s="83"/>
      <c r="B30" s="84"/>
      <c r="C30" s="84"/>
      <c r="D30" s="84"/>
      <c r="E30" s="84"/>
      <c r="F30" s="85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2"/>
    </row>
    <row r="31" spans="1:24" ht="31" customHeight="1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1:24" ht="31" customHeight="1">
      <c r="R32" s="4" t="s">
        <v>26</v>
      </c>
      <c r="S32" s="123">
        <v>46113</v>
      </c>
      <c r="T32" s="123"/>
      <c r="U32" s="123"/>
      <c r="V32" s="123"/>
      <c r="W32" s="123"/>
      <c r="X32" s="2" t="str">
        <f>IF(S32="","*Required","")</f>
        <v/>
      </c>
    </row>
  </sheetData>
  <sheetProtection algorithmName="SHA-512" hashValue="6HeFisM21Ci9q4VED3eanYUJ4Nri5nHIIm9Q3BbWpuW5Hg1KExFUwAQ874zcv6cncSP2YQ3U/O+u24hXymEavQ==" saltValue="kR3hZvRjTM1vNPnuc15Hhw==" spinCount="100000" sheet="1" objects="1" scenarios="1"/>
  <mergeCells count="34">
    <mergeCell ref="A31:W31"/>
    <mergeCell ref="S32:W32"/>
    <mergeCell ref="A24:F30"/>
    <mergeCell ref="G24:W30"/>
    <mergeCell ref="H19:Q19"/>
    <mergeCell ref="H20:Q20"/>
    <mergeCell ref="H21:Q21"/>
    <mergeCell ref="H22:Q22"/>
    <mergeCell ref="H23:Q23"/>
    <mergeCell ref="A11:F11"/>
    <mergeCell ref="G11:W11"/>
    <mergeCell ref="A18:F23"/>
    <mergeCell ref="A13:F13"/>
    <mergeCell ref="G13:W13"/>
    <mergeCell ref="A14:F17"/>
    <mergeCell ref="G14:W17"/>
    <mergeCell ref="H18:Q18"/>
    <mergeCell ref="A12:F12"/>
    <mergeCell ref="G12:W12"/>
    <mergeCell ref="A10:F10"/>
    <mergeCell ref="H10:L10"/>
    <mergeCell ref="N10:R10"/>
    <mergeCell ref="V10:W10"/>
    <mergeCell ref="A1:W1"/>
    <mergeCell ref="A4:F4"/>
    <mergeCell ref="G4:W4"/>
    <mergeCell ref="A5:F5"/>
    <mergeCell ref="G5:W5"/>
    <mergeCell ref="A6:F6"/>
    <mergeCell ref="G6:W6"/>
    <mergeCell ref="A7:F7"/>
    <mergeCell ref="I7:W7"/>
    <mergeCell ref="A8:F8"/>
    <mergeCell ref="G8:W8"/>
  </mergeCells>
  <hyperlinks>
    <hyperlink ref="G8" r:id="rId1" display="Yui2Tomomura@jf.go.jp" xr:uid="{A06D9D76-A64D-4091-9B27-5239B101BF1D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4" orientation="portrait" verticalDpi="0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68DCA-07B7-4C68-8C9B-033A16EE046A}">
  <sheetPr>
    <tabColor theme="8" tint="0.59999389629810485"/>
    <pageSetUpPr fitToPage="1"/>
  </sheetPr>
  <dimension ref="A1:X32"/>
  <sheetViews>
    <sheetView zoomScaleNormal="100" workbookViewId="0">
      <selection activeCell="S32" activeCellId="9" sqref="G4:W6 I7:W7 G8:W8 H10:L10 N10:R10 T10 G11:W17 G19:G23 G24:W30 S32:W32"/>
    </sheetView>
  </sheetViews>
  <sheetFormatPr defaultColWidth="5.54296875" defaultRowHeight="31" customHeight="1"/>
  <cols>
    <col min="1" max="23" width="5.54296875" style="3"/>
    <col min="24" max="24" width="5.54296875" style="1"/>
    <col min="25" max="16384" width="5.54296875" style="3"/>
  </cols>
  <sheetData>
    <row r="1" spans="1:24" ht="31" customHeight="1">
      <c r="A1" s="71" t="s">
        <v>29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4" ht="31" customHeight="1">
      <c r="A2" s="5" t="s">
        <v>1</v>
      </c>
    </row>
    <row r="4" spans="1:24" ht="31" customHeight="1">
      <c r="A4" s="53" t="s">
        <v>2</v>
      </c>
      <c r="B4" s="53"/>
      <c r="C4" s="53"/>
      <c r="D4" s="53"/>
      <c r="E4" s="53"/>
      <c r="F4" s="53"/>
      <c r="G4" s="112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4"/>
      <c r="X4" s="2" t="str">
        <f>IF(G4="","*Required","")</f>
        <v>*Required</v>
      </c>
    </row>
    <row r="5" spans="1:24" ht="31" customHeight="1">
      <c r="A5" s="53" t="s">
        <v>3</v>
      </c>
      <c r="B5" s="53"/>
      <c r="C5" s="53"/>
      <c r="D5" s="53"/>
      <c r="E5" s="53"/>
      <c r="F5" s="53"/>
      <c r="G5" s="112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2" t="str">
        <f>IF(G5="","*Required","")</f>
        <v>*Required</v>
      </c>
    </row>
    <row r="6" spans="1:24" ht="31" customHeight="1">
      <c r="A6" s="53" t="s">
        <v>4</v>
      </c>
      <c r="B6" s="53"/>
      <c r="C6" s="53"/>
      <c r="D6" s="53"/>
      <c r="E6" s="53"/>
      <c r="F6" s="53"/>
      <c r="G6" s="112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4"/>
      <c r="X6" s="2" t="str">
        <f>IF(G6="","*Required","")</f>
        <v>*Required</v>
      </c>
    </row>
    <row r="7" spans="1:24" ht="31" customHeight="1">
      <c r="A7" s="60" t="s">
        <v>5</v>
      </c>
      <c r="B7" s="61"/>
      <c r="C7" s="61"/>
      <c r="D7" s="61"/>
      <c r="E7" s="61"/>
      <c r="F7" s="62"/>
      <c r="G7" s="10" t="str">
        <f>IF('1-1.Application Form'!G7="","",'1-1.Application Form'!G7)</f>
        <v>+</v>
      </c>
      <c r="H7" s="11">
        <f>IF('1-1.Application Form'!H7="","",'1-1.Application Form'!H7)</f>
        <v>95</v>
      </c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4"/>
      <c r="X7" s="2" t="str">
        <f>IF(I7="","*Required","")</f>
        <v>*Required</v>
      </c>
    </row>
    <row r="8" spans="1:24" ht="31" customHeight="1">
      <c r="A8" s="60" t="s">
        <v>7</v>
      </c>
      <c r="B8" s="61"/>
      <c r="C8" s="61"/>
      <c r="D8" s="61"/>
      <c r="E8" s="61"/>
      <c r="F8" s="62"/>
      <c r="G8" s="115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4"/>
      <c r="X8" s="2" t="str">
        <f>IF(G8="","*Required","")</f>
        <v>*Required</v>
      </c>
    </row>
    <row r="9" spans="1:24" ht="31" customHeight="1">
      <c r="A9" s="15"/>
      <c r="B9" s="15"/>
      <c r="C9" s="15"/>
      <c r="D9" s="15"/>
      <c r="E9" s="15"/>
      <c r="F9" s="15"/>
      <c r="G9" s="16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2"/>
    </row>
    <row r="10" spans="1:24" ht="31" customHeight="1">
      <c r="A10" s="53" t="s">
        <v>30</v>
      </c>
      <c r="B10" s="53"/>
      <c r="C10" s="53"/>
      <c r="D10" s="53"/>
      <c r="E10" s="53"/>
      <c r="F10" s="53"/>
      <c r="G10" s="32" t="s">
        <v>10</v>
      </c>
      <c r="H10" s="110"/>
      <c r="I10" s="110"/>
      <c r="J10" s="110"/>
      <c r="K10" s="110"/>
      <c r="L10" s="110"/>
      <c r="M10" s="33" t="s">
        <v>11</v>
      </c>
      <c r="N10" s="110"/>
      <c r="O10" s="110"/>
      <c r="P10" s="110"/>
      <c r="Q10" s="110"/>
      <c r="R10" s="110"/>
      <c r="S10" s="9" t="s">
        <v>12</v>
      </c>
      <c r="T10" s="34"/>
      <c r="U10" s="9" t="s">
        <v>13</v>
      </c>
      <c r="V10" s="111" t="s">
        <v>14</v>
      </c>
      <c r="W10" s="111"/>
      <c r="X10" s="2" t="str">
        <f>IF(OR(G10="",N10="",T10=""),"*Required","")</f>
        <v>*Required</v>
      </c>
    </row>
    <row r="11" spans="1:24" ht="31" customHeight="1">
      <c r="A11" s="53" t="s">
        <v>15</v>
      </c>
      <c r="B11" s="53"/>
      <c r="C11" s="53"/>
      <c r="D11" s="53"/>
      <c r="E11" s="53"/>
      <c r="F11" s="53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2" t="str">
        <f>IF(G11="","*Required","")</f>
        <v>*Required</v>
      </c>
    </row>
    <row r="12" spans="1:24" ht="31" customHeight="1">
      <c r="A12" s="60" t="s">
        <v>31</v>
      </c>
      <c r="B12" s="61"/>
      <c r="C12" s="61"/>
      <c r="D12" s="61"/>
      <c r="E12" s="61"/>
      <c r="F12" s="62"/>
      <c r="G12" s="118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20"/>
      <c r="X12" s="2" t="str">
        <f t="shared" ref="X12:X24" si="0">IF(G12="","*Required","")</f>
        <v>*Required</v>
      </c>
    </row>
    <row r="13" spans="1:24" ht="31" customHeight="1">
      <c r="A13" s="60" t="s">
        <v>32</v>
      </c>
      <c r="B13" s="61"/>
      <c r="C13" s="61"/>
      <c r="D13" s="61"/>
      <c r="E13" s="61"/>
      <c r="F13" s="62"/>
      <c r="G13" s="118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20"/>
      <c r="X13" s="2" t="str">
        <f t="shared" si="0"/>
        <v>*Required</v>
      </c>
    </row>
    <row r="14" spans="1:24" ht="31" customHeight="1">
      <c r="A14" s="75" t="s">
        <v>33</v>
      </c>
      <c r="B14" s="76"/>
      <c r="C14" s="76"/>
      <c r="D14" s="76"/>
      <c r="E14" s="76"/>
      <c r="F14" s="77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2" t="str">
        <f>IF(G14="","*Required","")</f>
        <v>*Required</v>
      </c>
    </row>
    <row r="15" spans="1:24" ht="31" customHeight="1">
      <c r="A15" s="80"/>
      <c r="B15" s="81"/>
      <c r="C15" s="81"/>
      <c r="D15" s="81"/>
      <c r="E15" s="81"/>
      <c r="F15" s="82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2"/>
    </row>
    <row r="16" spans="1:24" ht="31" customHeight="1">
      <c r="A16" s="80"/>
      <c r="B16" s="81"/>
      <c r="C16" s="81"/>
      <c r="D16" s="81"/>
      <c r="E16" s="81"/>
      <c r="F16" s="82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2"/>
    </row>
    <row r="17" spans="1:24" ht="31" customHeight="1">
      <c r="A17" s="83"/>
      <c r="B17" s="84"/>
      <c r="C17" s="84"/>
      <c r="D17" s="84"/>
      <c r="E17" s="84"/>
      <c r="F17" s="85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2"/>
    </row>
    <row r="18" spans="1:24" ht="31" customHeight="1">
      <c r="A18" s="117" t="s">
        <v>34</v>
      </c>
      <c r="B18" s="117"/>
      <c r="C18" s="117"/>
      <c r="D18" s="117"/>
      <c r="E18" s="117"/>
      <c r="F18" s="117"/>
      <c r="G18" s="37" t="s">
        <v>35</v>
      </c>
      <c r="H18" s="122" t="s">
        <v>36</v>
      </c>
      <c r="I18" s="122"/>
      <c r="J18" s="122"/>
      <c r="K18" s="122"/>
      <c r="L18" s="122"/>
      <c r="M18" s="122"/>
      <c r="N18" s="122"/>
      <c r="O18" s="122"/>
      <c r="P18" s="122"/>
      <c r="Q18" s="122"/>
      <c r="R18" s="38"/>
      <c r="S18" s="39"/>
      <c r="T18" s="39"/>
      <c r="U18" s="39"/>
      <c r="V18" s="39"/>
      <c r="W18" s="40"/>
      <c r="X18" s="2" t="str">
        <f>IF(G18="","*Required","")</f>
        <v/>
      </c>
    </row>
    <row r="19" spans="1:24" ht="31" customHeight="1">
      <c r="A19" s="117"/>
      <c r="B19" s="117"/>
      <c r="C19" s="117"/>
      <c r="D19" s="117"/>
      <c r="E19" s="117"/>
      <c r="F19" s="117"/>
      <c r="G19" s="47" t="b">
        <v>0</v>
      </c>
      <c r="H19" s="125" t="s">
        <v>37</v>
      </c>
      <c r="I19" s="125"/>
      <c r="J19" s="125"/>
      <c r="K19" s="125"/>
      <c r="L19" s="125"/>
      <c r="M19" s="125"/>
      <c r="N19" s="125"/>
      <c r="O19" s="125"/>
      <c r="P19" s="125"/>
      <c r="Q19" s="125"/>
      <c r="R19" s="41"/>
      <c r="S19" s="42"/>
      <c r="T19" s="42"/>
      <c r="U19" s="42"/>
      <c r="V19" s="42"/>
      <c r="W19" s="43"/>
      <c r="X19" s="3"/>
    </row>
    <row r="20" spans="1:24" ht="31" customHeight="1">
      <c r="A20" s="117"/>
      <c r="B20" s="117"/>
      <c r="C20" s="117"/>
      <c r="D20" s="117"/>
      <c r="E20" s="117"/>
      <c r="F20" s="117"/>
      <c r="G20" s="47" t="b">
        <v>0</v>
      </c>
      <c r="H20" s="125" t="s">
        <v>38</v>
      </c>
      <c r="I20" s="125"/>
      <c r="J20" s="125"/>
      <c r="K20" s="125"/>
      <c r="L20" s="125"/>
      <c r="M20" s="125"/>
      <c r="N20" s="125"/>
      <c r="O20" s="125"/>
      <c r="P20" s="125"/>
      <c r="Q20" s="125"/>
      <c r="R20" s="41"/>
      <c r="S20" s="42"/>
      <c r="T20" s="42"/>
      <c r="U20" s="42"/>
      <c r="V20" s="42"/>
      <c r="W20" s="43"/>
      <c r="X20" s="3"/>
    </row>
    <row r="21" spans="1:24" ht="31" customHeight="1">
      <c r="A21" s="117"/>
      <c r="B21" s="117"/>
      <c r="C21" s="117"/>
      <c r="D21" s="117"/>
      <c r="E21" s="117"/>
      <c r="F21" s="117"/>
      <c r="G21" s="47" t="b">
        <v>0</v>
      </c>
      <c r="H21" s="125" t="s">
        <v>39</v>
      </c>
      <c r="I21" s="125"/>
      <c r="J21" s="125"/>
      <c r="K21" s="125"/>
      <c r="L21" s="125"/>
      <c r="M21" s="125"/>
      <c r="N21" s="125"/>
      <c r="O21" s="125"/>
      <c r="P21" s="125"/>
      <c r="Q21" s="125"/>
      <c r="R21" s="41"/>
      <c r="S21" s="42"/>
      <c r="T21" s="42"/>
      <c r="U21" s="42"/>
      <c r="V21" s="42"/>
      <c r="W21" s="43"/>
      <c r="X21" s="3"/>
    </row>
    <row r="22" spans="1:24" ht="31" customHeight="1">
      <c r="A22" s="117"/>
      <c r="B22" s="117"/>
      <c r="C22" s="117"/>
      <c r="D22" s="117"/>
      <c r="E22" s="117"/>
      <c r="F22" s="117"/>
      <c r="G22" s="47" t="b">
        <v>0</v>
      </c>
      <c r="H22" s="125" t="s">
        <v>40</v>
      </c>
      <c r="I22" s="125"/>
      <c r="J22" s="125"/>
      <c r="K22" s="125"/>
      <c r="L22" s="125"/>
      <c r="M22" s="125"/>
      <c r="N22" s="125"/>
      <c r="O22" s="125"/>
      <c r="P22" s="125"/>
      <c r="Q22" s="125"/>
      <c r="R22" s="41"/>
      <c r="S22" s="42"/>
      <c r="T22" s="42"/>
      <c r="U22" s="42"/>
      <c r="V22" s="42"/>
      <c r="W22" s="43"/>
      <c r="X22" s="2"/>
    </row>
    <row r="23" spans="1:24" ht="31" customHeight="1">
      <c r="A23" s="117"/>
      <c r="B23" s="117"/>
      <c r="C23" s="117"/>
      <c r="D23" s="117"/>
      <c r="E23" s="117"/>
      <c r="F23" s="117"/>
      <c r="G23" s="48" t="b">
        <v>0</v>
      </c>
      <c r="H23" s="126" t="s">
        <v>41</v>
      </c>
      <c r="I23" s="126"/>
      <c r="J23" s="126"/>
      <c r="K23" s="126"/>
      <c r="L23" s="126"/>
      <c r="M23" s="126"/>
      <c r="N23" s="126"/>
      <c r="O23" s="126"/>
      <c r="P23" s="126"/>
      <c r="Q23" s="126"/>
      <c r="R23" s="44"/>
      <c r="S23" s="45"/>
      <c r="T23" s="45"/>
      <c r="U23" s="45"/>
      <c r="V23" s="45"/>
      <c r="W23" s="46"/>
      <c r="X23" s="2"/>
    </row>
    <row r="24" spans="1:24" ht="31" customHeight="1">
      <c r="A24" s="75" t="s">
        <v>42</v>
      </c>
      <c r="B24" s="76"/>
      <c r="C24" s="76"/>
      <c r="D24" s="76"/>
      <c r="E24" s="76"/>
      <c r="F24" s="77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2" t="str">
        <f t="shared" si="0"/>
        <v>*Required</v>
      </c>
    </row>
    <row r="25" spans="1:24" ht="31" customHeight="1">
      <c r="A25" s="80"/>
      <c r="B25" s="81"/>
      <c r="C25" s="81"/>
      <c r="D25" s="81"/>
      <c r="E25" s="81"/>
      <c r="F25" s="82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2"/>
    </row>
    <row r="26" spans="1:24" ht="31" customHeight="1">
      <c r="A26" s="80"/>
      <c r="B26" s="81"/>
      <c r="C26" s="81"/>
      <c r="D26" s="81"/>
      <c r="E26" s="81"/>
      <c r="F26" s="82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2"/>
    </row>
    <row r="27" spans="1:24" ht="31" customHeight="1">
      <c r="A27" s="80"/>
      <c r="B27" s="81"/>
      <c r="C27" s="81"/>
      <c r="D27" s="81"/>
      <c r="E27" s="81"/>
      <c r="F27" s="82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2"/>
    </row>
    <row r="28" spans="1:24" ht="31" customHeight="1">
      <c r="A28" s="80"/>
      <c r="B28" s="81"/>
      <c r="C28" s="81"/>
      <c r="D28" s="81"/>
      <c r="E28" s="81"/>
      <c r="F28" s="82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2"/>
    </row>
    <row r="29" spans="1:24" ht="31" customHeight="1">
      <c r="A29" s="80"/>
      <c r="B29" s="81"/>
      <c r="C29" s="81"/>
      <c r="D29" s="81"/>
      <c r="E29" s="81"/>
      <c r="F29" s="82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2"/>
    </row>
    <row r="30" spans="1:24" ht="31" customHeight="1">
      <c r="A30" s="83"/>
      <c r="B30" s="84"/>
      <c r="C30" s="84"/>
      <c r="D30" s="84"/>
      <c r="E30" s="84"/>
      <c r="F30" s="85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2"/>
    </row>
    <row r="31" spans="1:24" ht="31" customHeight="1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1:24" ht="31" customHeight="1">
      <c r="R32" s="4" t="s">
        <v>26</v>
      </c>
      <c r="S32" s="123">
        <v>46113</v>
      </c>
      <c r="T32" s="123"/>
      <c r="U32" s="123"/>
      <c r="V32" s="123"/>
      <c r="W32" s="123"/>
      <c r="X32" s="2" t="str">
        <f>IF(S32="","*Required","")</f>
        <v/>
      </c>
    </row>
  </sheetData>
  <sheetProtection algorithmName="SHA-512" hashValue="NaqJM4mFEpmg/FP0RcbWZDf4vx23asf39roKOn8iXLijPHa/e6R0GxpDiz9LOyO3tHJdDYuDO78QtBjlEuoSkA==" saltValue="uKiPkc13QEZ/7ad7/Fn4/Q==" spinCount="100000" sheet="1" objects="1" scenarios="1"/>
  <mergeCells count="34">
    <mergeCell ref="A24:F30"/>
    <mergeCell ref="G24:W30"/>
    <mergeCell ref="A31:W31"/>
    <mergeCell ref="S32:W32"/>
    <mergeCell ref="A14:F17"/>
    <mergeCell ref="G14:W17"/>
    <mergeCell ref="A18:F23"/>
    <mergeCell ref="H18:Q18"/>
    <mergeCell ref="H19:Q19"/>
    <mergeCell ref="H20:Q20"/>
    <mergeCell ref="H21:Q21"/>
    <mergeCell ref="H22:Q22"/>
    <mergeCell ref="H23:Q23"/>
    <mergeCell ref="A11:F11"/>
    <mergeCell ref="G11:W11"/>
    <mergeCell ref="A12:F12"/>
    <mergeCell ref="G12:W12"/>
    <mergeCell ref="A13:F13"/>
    <mergeCell ref="G13:W13"/>
    <mergeCell ref="A7:F7"/>
    <mergeCell ref="I7:W7"/>
    <mergeCell ref="A8:F8"/>
    <mergeCell ref="G8:W8"/>
    <mergeCell ref="A10:F10"/>
    <mergeCell ref="H10:L10"/>
    <mergeCell ref="N10:R10"/>
    <mergeCell ref="V10:W10"/>
    <mergeCell ref="A1:W1"/>
    <mergeCell ref="A4:F4"/>
    <mergeCell ref="G4:W4"/>
    <mergeCell ref="A5:F5"/>
    <mergeCell ref="G5:W5"/>
    <mergeCell ref="A6:F6"/>
    <mergeCell ref="G6:W6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43397-DA3D-440F-88B9-036FEB54C470}">
  <dimension ref="A1:E206"/>
  <sheetViews>
    <sheetView topLeftCell="A105" workbookViewId="0">
      <selection activeCell="B114" sqref="B114"/>
    </sheetView>
  </sheetViews>
  <sheetFormatPr defaultColWidth="8.7265625" defaultRowHeight="15.5"/>
  <cols>
    <col min="1" max="1" width="8.7265625" style="21"/>
    <col min="2" max="2" width="29.6328125" style="50" customWidth="1"/>
    <col min="3" max="3" width="8.81640625" style="21" hidden="1" customWidth="1"/>
    <col min="4" max="4" width="7.54296875" style="21" hidden="1" customWidth="1"/>
    <col min="5" max="5" width="71.54296875" style="29" hidden="1" customWidth="1"/>
    <col min="6" max="16384" width="8.7265625" style="21"/>
  </cols>
  <sheetData>
    <row r="1" spans="1:5" ht="29">
      <c r="A1" s="28" t="s">
        <v>43</v>
      </c>
      <c r="B1" s="28" t="s">
        <v>44</v>
      </c>
      <c r="C1" s="28" t="s">
        <v>45</v>
      </c>
      <c r="D1" s="28" t="s">
        <v>46</v>
      </c>
      <c r="E1" s="30" t="s">
        <v>47</v>
      </c>
    </row>
    <row r="2" spans="1:5" ht="15" customHeight="1">
      <c r="A2" s="22">
        <v>1201</v>
      </c>
      <c r="B2" s="24" t="s">
        <v>48</v>
      </c>
      <c r="C2" s="22"/>
      <c r="D2" s="22"/>
      <c r="E2" s="31"/>
    </row>
    <row r="3" spans="1:5" ht="15" customHeight="1">
      <c r="A3" s="22">
        <v>1202</v>
      </c>
      <c r="B3" s="24" t="s">
        <v>49</v>
      </c>
      <c r="C3" s="22"/>
      <c r="D3" s="22"/>
      <c r="E3" s="31"/>
    </row>
    <row r="4" spans="1:5" ht="15" customHeight="1">
      <c r="A4" s="22">
        <v>1203</v>
      </c>
      <c r="B4" s="24" t="s">
        <v>50</v>
      </c>
      <c r="C4" s="22"/>
      <c r="D4" s="22"/>
      <c r="E4" s="31"/>
    </row>
    <row r="5" spans="1:5" ht="15" customHeight="1">
      <c r="A5" s="22">
        <v>1204</v>
      </c>
      <c r="B5" s="24" t="s">
        <v>51</v>
      </c>
      <c r="C5" s="22"/>
      <c r="D5" s="22"/>
      <c r="E5" s="31"/>
    </row>
    <row r="6" spans="1:5" ht="15" customHeight="1">
      <c r="A6" s="22">
        <v>1205</v>
      </c>
      <c r="B6" s="24" t="s">
        <v>52</v>
      </c>
      <c r="C6" s="22"/>
      <c r="D6" s="22"/>
      <c r="E6" s="31"/>
    </row>
    <row r="7" spans="1:5" ht="15" customHeight="1">
      <c r="A7" s="22">
        <v>1206</v>
      </c>
      <c r="B7" s="24" t="s">
        <v>53</v>
      </c>
      <c r="C7" s="22"/>
      <c r="D7" s="22"/>
      <c r="E7" s="31"/>
    </row>
    <row r="8" spans="1:5" ht="15" customHeight="1">
      <c r="A8" s="22">
        <v>1207</v>
      </c>
      <c r="B8" s="24" t="s">
        <v>54</v>
      </c>
      <c r="C8" s="22"/>
      <c r="D8" s="22"/>
      <c r="E8" s="31"/>
    </row>
    <row r="9" spans="1:5" ht="15" customHeight="1">
      <c r="A9" s="22">
        <v>1208</v>
      </c>
      <c r="B9" s="24" t="s">
        <v>106</v>
      </c>
      <c r="C9" s="22"/>
      <c r="D9" s="22"/>
      <c r="E9" s="31"/>
    </row>
    <row r="10" spans="1:5" ht="15" customHeight="1">
      <c r="A10" s="22">
        <v>1209</v>
      </c>
      <c r="B10" s="24" t="s">
        <v>107</v>
      </c>
      <c r="C10" s="22"/>
      <c r="D10" s="22"/>
      <c r="E10" s="31"/>
    </row>
    <row r="11" spans="1:5" ht="15" customHeight="1">
      <c r="A11" s="22">
        <v>1210</v>
      </c>
      <c r="B11" s="24" t="s">
        <v>108</v>
      </c>
      <c r="C11" s="22"/>
      <c r="D11" s="22"/>
      <c r="E11" s="31"/>
    </row>
    <row r="12" spans="1:5" ht="15" customHeight="1">
      <c r="A12" s="23">
        <v>1211</v>
      </c>
      <c r="B12" s="24" t="s">
        <v>109</v>
      </c>
      <c r="C12" s="23"/>
      <c r="D12" s="23"/>
      <c r="E12" s="31"/>
    </row>
    <row r="13" spans="1:5" ht="15" customHeight="1">
      <c r="A13" s="23">
        <v>1212</v>
      </c>
      <c r="B13" s="24" t="s">
        <v>110</v>
      </c>
      <c r="C13" s="23"/>
      <c r="D13" s="23"/>
      <c r="E13" s="31"/>
    </row>
    <row r="14" spans="1:5" ht="15" customHeight="1">
      <c r="A14" s="22">
        <v>1213</v>
      </c>
      <c r="B14" s="24" t="s">
        <v>111</v>
      </c>
      <c r="C14" s="22"/>
      <c r="D14" s="22"/>
      <c r="E14" s="31"/>
    </row>
    <row r="15" spans="1:5" ht="15" customHeight="1">
      <c r="A15" s="22">
        <v>1214</v>
      </c>
      <c r="B15" s="24" t="s">
        <v>112</v>
      </c>
      <c r="C15" s="22"/>
      <c r="D15" s="22"/>
      <c r="E15" s="31"/>
    </row>
    <row r="16" spans="1:5" ht="15" customHeight="1">
      <c r="A16" s="22">
        <v>1215</v>
      </c>
      <c r="B16" s="24" t="s">
        <v>113</v>
      </c>
      <c r="C16" s="22"/>
      <c r="D16" s="22"/>
      <c r="E16" s="31"/>
    </row>
    <row r="17" spans="1:5" ht="15" customHeight="1">
      <c r="A17" s="22">
        <v>1216</v>
      </c>
      <c r="B17" s="24" t="s">
        <v>114</v>
      </c>
      <c r="C17" s="22"/>
      <c r="D17" s="22"/>
      <c r="E17" s="31"/>
    </row>
    <row r="18" spans="1:5" ht="15" customHeight="1">
      <c r="A18" s="22">
        <v>1217</v>
      </c>
      <c r="B18" s="24" t="s">
        <v>115</v>
      </c>
      <c r="C18" s="22"/>
      <c r="D18" s="22"/>
      <c r="E18" s="31"/>
    </row>
    <row r="19" spans="1:5" ht="15" customHeight="1">
      <c r="A19" s="22">
        <v>1218</v>
      </c>
      <c r="B19" s="24" t="s">
        <v>116</v>
      </c>
      <c r="C19" s="22"/>
      <c r="D19" s="22"/>
      <c r="E19" s="31"/>
    </row>
    <row r="20" spans="1:5" ht="15" customHeight="1">
      <c r="A20" s="22">
        <v>1219</v>
      </c>
      <c r="B20" s="24" t="s">
        <v>117</v>
      </c>
      <c r="C20" s="22"/>
      <c r="D20" s="22"/>
      <c r="E20" s="31"/>
    </row>
    <row r="21" spans="1:5" ht="15" customHeight="1">
      <c r="A21" s="22">
        <v>1301</v>
      </c>
      <c r="B21" s="24" t="s">
        <v>55</v>
      </c>
      <c r="C21" s="22"/>
      <c r="D21" s="22"/>
      <c r="E21" s="31"/>
    </row>
    <row r="22" spans="1:5" ht="15" customHeight="1">
      <c r="A22" s="22">
        <v>1302</v>
      </c>
      <c r="B22" s="24" t="s">
        <v>56</v>
      </c>
      <c r="C22" s="22"/>
      <c r="D22" s="22"/>
      <c r="E22" s="31"/>
    </row>
    <row r="23" spans="1:5" ht="15" customHeight="1">
      <c r="A23" s="22">
        <v>1303</v>
      </c>
      <c r="B23" s="24" t="s">
        <v>57</v>
      </c>
      <c r="C23" s="22"/>
      <c r="D23" s="22"/>
      <c r="E23" s="31"/>
    </row>
    <row r="24" spans="1:5" ht="15" customHeight="1">
      <c r="A24" s="22">
        <v>1304</v>
      </c>
      <c r="B24" s="24" t="s">
        <v>58</v>
      </c>
      <c r="C24" s="22"/>
      <c r="D24" s="22"/>
      <c r="E24" s="31"/>
    </row>
    <row r="25" spans="1:5" ht="15" customHeight="1">
      <c r="A25" s="22">
        <v>1305</v>
      </c>
      <c r="B25" s="24" t="s">
        <v>118</v>
      </c>
      <c r="C25" s="22"/>
      <c r="D25" s="22"/>
      <c r="E25" s="31"/>
    </row>
    <row r="26" spans="1:5" ht="15" customHeight="1">
      <c r="A26" s="22">
        <v>1307</v>
      </c>
      <c r="B26" s="24" t="s">
        <v>119</v>
      </c>
      <c r="C26" s="22"/>
      <c r="D26" s="22"/>
      <c r="E26" s="31"/>
    </row>
    <row r="27" spans="1:5" ht="15" customHeight="1">
      <c r="A27" s="22">
        <v>1308</v>
      </c>
      <c r="B27" s="24" t="s">
        <v>120</v>
      </c>
      <c r="C27" s="22"/>
      <c r="D27" s="22"/>
      <c r="E27" s="31"/>
    </row>
    <row r="28" spans="1:5" ht="15" customHeight="1">
      <c r="A28" s="22">
        <v>1309</v>
      </c>
      <c r="B28" s="24" t="s">
        <v>121</v>
      </c>
      <c r="C28" s="22"/>
      <c r="D28" s="22"/>
      <c r="E28" s="31"/>
    </row>
    <row r="29" spans="1:5" ht="15" customHeight="1">
      <c r="A29" s="22">
        <v>1310</v>
      </c>
      <c r="B29" s="24" t="s">
        <v>122</v>
      </c>
      <c r="C29" s="22"/>
      <c r="D29" s="22"/>
      <c r="E29" s="31"/>
    </row>
    <row r="30" spans="1:5" ht="15" customHeight="1">
      <c r="A30" s="22">
        <v>1311</v>
      </c>
      <c r="B30" s="24" t="s">
        <v>123</v>
      </c>
      <c r="C30" s="22"/>
      <c r="D30" s="22"/>
      <c r="E30" s="31"/>
    </row>
    <row r="31" spans="1:5" ht="15" customHeight="1">
      <c r="A31" s="22">
        <v>1312</v>
      </c>
      <c r="B31" s="24" t="s">
        <v>124</v>
      </c>
      <c r="C31" s="22"/>
      <c r="D31" s="22"/>
      <c r="E31" s="31"/>
    </row>
    <row r="32" spans="1:5" ht="15" customHeight="1">
      <c r="A32" s="22">
        <v>1313</v>
      </c>
      <c r="B32" s="24" t="s">
        <v>125</v>
      </c>
      <c r="C32" s="22"/>
      <c r="D32" s="22"/>
      <c r="E32" s="31"/>
    </row>
    <row r="33" spans="1:5" ht="15" customHeight="1">
      <c r="A33" s="22">
        <v>1314</v>
      </c>
      <c r="B33" s="24" t="s">
        <v>126</v>
      </c>
      <c r="C33" s="22"/>
      <c r="D33" s="22"/>
      <c r="E33" s="31"/>
    </row>
    <row r="34" spans="1:5" ht="15" customHeight="1">
      <c r="A34" s="22">
        <v>1315</v>
      </c>
      <c r="B34" s="24" t="s">
        <v>127</v>
      </c>
      <c r="C34" s="22"/>
      <c r="D34" s="22"/>
      <c r="E34" s="31"/>
    </row>
    <row r="35" spans="1:5" ht="15" customHeight="1">
      <c r="A35" s="22">
        <v>1316</v>
      </c>
      <c r="B35" s="24" t="s">
        <v>128</v>
      </c>
      <c r="C35" s="22"/>
      <c r="D35" s="22"/>
      <c r="E35" s="31"/>
    </row>
    <row r="36" spans="1:5" ht="15" customHeight="1">
      <c r="A36" s="22">
        <v>1317</v>
      </c>
      <c r="B36" s="24" t="s">
        <v>129</v>
      </c>
      <c r="C36" s="22"/>
      <c r="D36" s="22"/>
      <c r="E36" s="31"/>
    </row>
    <row r="37" spans="1:5" ht="15" customHeight="1">
      <c r="A37" s="22">
        <v>1401</v>
      </c>
      <c r="B37" s="24" t="s">
        <v>59</v>
      </c>
      <c r="C37" s="22"/>
      <c r="D37" s="22"/>
      <c r="E37" s="31"/>
    </row>
    <row r="38" spans="1:5" ht="15" customHeight="1">
      <c r="A38" s="22">
        <v>1402</v>
      </c>
      <c r="B38" s="24" t="s">
        <v>60</v>
      </c>
      <c r="C38" s="22"/>
      <c r="D38" s="22"/>
      <c r="E38" s="31"/>
    </row>
    <row r="39" spans="1:5" ht="15" customHeight="1">
      <c r="A39" s="22">
        <v>1403</v>
      </c>
      <c r="B39" s="24" t="s">
        <v>61</v>
      </c>
      <c r="C39" s="22"/>
      <c r="D39" s="22"/>
      <c r="E39" s="31"/>
    </row>
    <row r="40" spans="1:5" ht="15" customHeight="1">
      <c r="A40" s="22">
        <v>1404</v>
      </c>
      <c r="B40" s="24" t="s">
        <v>62</v>
      </c>
      <c r="C40" s="23"/>
      <c r="D40" s="23"/>
      <c r="E40" s="31"/>
    </row>
    <row r="41" spans="1:5" ht="15" customHeight="1">
      <c r="A41" s="22">
        <v>1405</v>
      </c>
      <c r="B41" s="24" t="s">
        <v>63</v>
      </c>
      <c r="C41" s="22"/>
      <c r="D41" s="22"/>
      <c r="E41" s="31"/>
    </row>
    <row r="42" spans="1:5" ht="15" customHeight="1">
      <c r="A42" s="22">
        <v>1406</v>
      </c>
      <c r="B42" s="24" t="s">
        <v>64</v>
      </c>
      <c r="C42" s="22"/>
      <c r="D42" s="22"/>
      <c r="E42" s="31"/>
    </row>
    <row r="43" spans="1:5" ht="15" customHeight="1">
      <c r="A43" s="22">
        <v>1407</v>
      </c>
      <c r="B43" s="24" t="s">
        <v>65</v>
      </c>
      <c r="C43" s="22"/>
      <c r="D43" s="22"/>
      <c r="E43" s="31"/>
    </row>
    <row r="44" spans="1:5" ht="15" customHeight="1">
      <c r="A44" s="22">
        <v>1408</v>
      </c>
      <c r="B44" s="24" t="s">
        <v>66</v>
      </c>
      <c r="C44" s="22"/>
      <c r="D44" s="22"/>
      <c r="E44" s="31"/>
    </row>
    <row r="45" spans="1:5" ht="15" customHeight="1">
      <c r="A45" s="22">
        <v>1409</v>
      </c>
      <c r="B45" s="24" t="s">
        <v>67</v>
      </c>
      <c r="C45" s="22"/>
      <c r="D45" s="22"/>
      <c r="E45" s="31"/>
    </row>
    <row r="46" spans="1:5" ht="15" customHeight="1">
      <c r="A46" s="23">
        <v>1410</v>
      </c>
      <c r="B46" s="24" t="s">
        <v>68</v>
      </c>
      <c r="C46" s="23"/>
      <c r="D46" s="23"/>
      <c r="E46" s="31"/>
    </row>
    <row r="47" spans="1:5" ht="15" customHeight="1">
      <c r="A47" s="22">
        <v>1411</v>
      </c>
      <c r="B47" s="24" t="s">
        <v>69</v>
      </c>
      <c r="C47" s="22"/>
      <c r="D47" s="22"/>
      <c r="E47" s="31"/>
    </row>
    <row r="48" spans="1:5" ht="15" customHeight="1">
      <c r="A48" s="22">
        <v>1412</v>
      </c>
      <c r="B48" s="24" t="s">
        <v>70</v>
      </c>
      <c r="C48" s="22"/>
      <c r="D48" s="22"/>
      <c r="E48" s="31"/>
    </row>
    <row r="49" spans="1:5" ht="15" customHeight="1">
      <c r="A49" s="22">
        <v>1413</v>
      </c>
      <c r="B49" s="24" t="s">
        <v>71</v>
      </c>
      <c r="C49" s="22"/>
      <c r="D49" s="22"/>
      <c r="E49" s="31"/>
    </row>
    <row r="50" spans="1:5" ht="15" customHeight="1">
      <c r="A50" s="22">
        <v>1414</v>
      </c>
      <c r="B50" s="24" t="s">
        <v>72</v>
      </c>
      <c r="C50" s="22"/>
      <c r="D50" s="22"/>
      <c r="E50" s="31"/>
    </row>
    <row r="51" spans="1:5" ht="15" customHeight="1">
      <c r="A51" s="22">
        <v>1415</v>
      </c>
      <c r="B51" s="24" t="s">
        <v>130</v>
      </c>
      <c r="C51" s="22"/>
      <c r="D51" s="22"/>
      <c r="E51" s="31"/>
    </row>
    <row r="52" spans="1:5" ht="15" customHeight="1">
      <c r="A52" s="22">
        <v>1416</v>
      </c>
      <c r="B52" s="24" t="s">
        <v>131</v>
      </c>
      <c r="C52" s="22"/>
      <c r="D52" s="22"/>
      <c r="E52" s="31"/>
    </row>
    <row r="53" spans="1:5" ht="15" customHeight="1">
      <c r="A53" s="22">
        <v>1501</v>
      </c>
      <c r="B53" s="24" t="s">
        <v>73</v>
      </c>
      <c r="C53" s="22"/>
      <c r="D53" s="22"/>
      <c r="E53" s="31"/>
    </row>
    <row r="54" spans="1:5" ht="15" customHeight="1">
      <c r="A54" s="22">
        <v>1502</v>
      </c>
      <c r="B54" s="24" t="s">
        <v>74</v>
      </c>
      <c r="C54" s="22"/>
      <c r="D54" s="22"/>
      <c r="E54" s="31"/>
    </row>
    <row r="55" spans="1:5" ht="15" customHeight="1">
      <c r="A55" s="22">
        <v>1503</v>
      </c>
      <c r="B55" s="24" t="s">
        <v>75</v>
      </c>
      <c r="C55" s="22"/>
      <c r="D55" s="22"/>
      <c r="E55" s="31"/>
    </row>
    <row r="56" spans="1:5" ht="15" customHeight="1">
      <c r="A56" s="22">
        <v>1504</v>
      </c>
      <c r="B56" s="24" t="s">
        <v>76</v>
      </c>
      <c r="C56" s="22"/>
      <c r="D56" s="22"/>
      <c r="E56" s="31"/>
    </row>
    <row r="57" spans="1:5" ht="15" customHeight="1">
      <c r="A57" s="22">
        <v>1505</v>
      </c>
      <c r="B57" s="24" t="s">
        <v>77</v>
      </c>
      <c r="C57" s="23"/>
      <c r="D57" s="22"/>
      <c r="E57" s="31"/>
    </row>
    <row r="58" spans="1:5" ht="15" customHeight="1">
      <c r="A58" s="22">
        <v>1506</v>
      </c>
      <c r="B58" s="24" t="s">
        <v>132</v>
      </c>
      <c r="C58" s="23"/>
      <c r="D58" s="22"/>
      <c r="E58" s="31"/>
    </row>
    <row r="59" spans="1:5" ht="15" customHeight="1">
      <c r="A59" s="22">
        <v>1507</v>
      </c>
      <c r="B59" s="24" t="s">
        <v>133</v>
      </c>
      <c r="C59" s="22"/>
      <c r="D59" s="22"/>
      <c r="E59" s="31"/>
    </row>
    <row r="60" spans="1:5" ht="15" customHeight="1">
      <c r="A60" s="22">
        <v>1508</v>
      </c>
      <c r="B60" s="24" t="s">
        <v>134</v>
      </c>
      <c r="C60" s="22"/>
      <c r="D60" s="22"/>
      <c r="E60" s="31"/>
    </row>
    <row r="61" spans="1:5" ht="15" customHeight="1">
      <c r="A61" s="23">
        <v>1509</v>
      </c>
      <c r="B61" s="24" t="s">
        <v>135</v>
      </c>
      <c r="C61" s="23"/>
      <c r="D61" s="23"/>
      <c r="E61" s="31"/>
    </row>
    <row r="62" spans="1:5" ht="15" customHeight="1">
      <c r="A62" s="22">
        <v>1510</v>
      </c>
      <c r="B62" s="24" t="s">
        <v>136</v>
      </c>
      <c r="C62" s="22"/>
      <c r="D62" s="22"/>
      <c r="E62" s="31"/>
    </row>
    <row r="63" spans="1:5" ht="15" customHeight="1">
      <c r="A63" s="22">
        <v>1511</v>
      </c>
      <c r="B63" s="24" t="s">
        <v>137</v>
      </c>
      <c r="C63" s="22"/>
      <c r="D63" s="22"/>
      <c r="E63" s="31"/>
    </row>
    <row r="64" spans="1:5" ht="15" customHeight="1">
      <c r="A64" s="22">
        <v>1512</v>
      </c>
      <c r="B64" s="24" t="s">
        <v>138</v>
      </c>
      <c r="C64" s="22"/>
      <c r="D64" s="22"/>
      <c r="E64" s="31"/>
    </row>
    <row r="65" spans="1:5" ht="15" customHeight="1">
      <c r="A65" s="22">
        <v>1513</v>
      </c>
      <c r="B65" s="24" t="s">
        <v>139</v>
      </c>
      <c r="C65" s="22"/>
      <c r="D65" s="22"/>
      <c r="E65" s="31"/>
    </row>
    <row r="66" spans="1:5" ht="15" customHeight="1">
      <c r="A66" s="23">
        <v>1514</v>
      </c>
      <c r="B66" s="24" t="s">
        <v>140</v>
      </c>
      <c r="C66" s="23"/>
      <c r="D66" s="23"/>
      <c r="E66" s="31"/>
    </row>
    <row r="67" spans="1:5" ht="15" customHeight="1">
      <c r="A67" s="22">
        <v>1515</v>
      </c>
      <c r="B67" s="24" t="s">
        <v>141</v>
      </c>
      <c r="C67" s="22"/>
      <c r="D67" s="22"/>
      <c r="E67" s="31"/>
    </row>
    <row r="68" spans="1:5" ht="15" customHeight="1">
      <c r="A68" s="22">
        <v>1516</v>
      </c>
      <c r="B68" s="24" t="s">
        <v>142</v>
      </c>
      <c r="C68" s="22"/>
      <c r="D68" s="22"/>
      <c r="E68" s="31"/>
    </row>
    <row r="69" spans="1:5" ht="15" customHeight="1">
      <c r="A69" s="22">
        <v>1517</v>
      </c>
      <c r="B69" s="24" t="s">
        <v>143</v>
      </c>
      <c r="C69" s="22"/>
      <c r="D69" s="22"/>
      <c r="E69" s="31"/>
    </row>
    <row r="70" spans="1:5" ht="15" customHeight="1">
      <c r="A70" s="22">
        <v>2101</v>
      </c>
      <c r="B70" s="24" t="s">
        <v>78</v>
      </c>
      <c r="C70" s="22"/>
      <c r="D70" s="22"/>
      <c r="E70" s="31"/>
    </row>
    <row r="71" spans="1:5" ht="15" customHeight="1">
      <c r="A71" s="22">
        <v>2102</v>
      </c>
      <c r="B71" s="24" t="s">
        <v>79</v>
      </c>
      <c r="C71" s="22"/>
      <c r="D71" s="22"/>
      <c r="E71" s="31"/>
    </row>
    <row r="72" spans="1:5" ht="15" customHeight="1">
      <c r="A72" s="22">
        <v>2103</v>
      </c>
      <c r="B72" s="24" t="s">
        <v>144</v>
      </c>
      <c r="C72" s="22"/>
      <c r="D72" s="22"/>
      <c r="E72" s="31"/>
    </row>
    <row r="73" spans="1:5" ht="15" customHeight="1">
      <c r="A73" s="22">
        <v>2104</v>
      </c>
      <c r="B73" s="24" t="s">
        <v>145</v>
      </c>
      <c r="C73" s="22"/>
      <c r="D73" s="22"/>
      <c r="E73" s="31"/>
    </row>
    <row r="74" spans="1:5" ht="15" customHeight="1">
      <c r="A74" s="22">
        <v>2105</v>
      </c>
      <c r="B74" s="49" t="s">
        <v>146</v>
      </c>
      <c r="C74" s="22"/>
      <c r="D74" s="22"/>
      <c r="E74" s="31"/>
    </row>
    <row r="75" spans="1:5" ht="15" customHeight="1">
      <c r="A75" s="22">
        <v>2106</v>
      </c>
      <c r="B75" s="49" t="s">
        <v>147</v>
      </c>
      <c r="C75" s="22"/>
      <c r="D75" s="22"/>
      <c r="E75" s="31"/>
    </row>
    <row r="76" spans="1:5" ht="15" customHeight="1">
      <c r="A76" s="22">
        <v>2107</v>
      </c>
      <c r="B76" s="24" t="s">
        <v>148</v>
      </c>
      <c r="C76" s="22"/>
      <c r="D76" s="22"/>
      <c r="E76" s="31"/>
    </row>
    <row r="77" spans="1:5" ht="15" customHeight="1">
      <c r="A77" s="22">
        <v>2108</v>
      </c>
      <c r="B77" s="24" t="s">
        <v>149</v>
      </c>
      <c r="C77" s="22"/>
      <c r="D77" s="22"/>
      <c r="E77" s="31"/>
    </row>
    <row r="78" spans="1:5" ht="15" customHeight="1">
      <c r="A78" s="22">
        <v>2201</v>
      </c>
      <c r="B78" s="49" t="s">
        <v>80</v>
      </c>
      <c r="C78" s="22"/>
      <c r="D78" s="22"/>
      <c r="E78" s="31"/>
    </row>
    <row r="79" spans="1:5" ht="15" customHeight="1">
      <c r="A79" s="23">
        <v>2202</v>
      </c>
      <c r="B79" s="49" t="s">
        <v>81</v>
      </c>
      <c r="C79" s="23"/>
      <c r="D79" s="23"/>
      <c r="E79" s="31"/>
    </row>
    <row r="80" spans="1:5" ht="15" customHeight="1">
      <c r="A80" s="23">
        <v>2203</v>
      </c>
      <c r="B80" s="49" t="s">
        <v>150</v>
      </c>
      <c r="C80" s="22"/>
      <c r="D80" s="22"/>
      <c r="E80" s="31"/>
    </row>
    <row r="81" spans="1:5" ht="15" customHeight="1">
      <c r="A81" s="23">
        <v>2301</v>
      </c>
      <c r="B81" s="49" t="s">
        <v>82</v>
      </c>
      <c r="C81" s="22"/>
      <c r="D81" s="22"/>
      <c r="E81" s="31"/>
    </row>
    <row r="82" spans="1:5" ht="15" customHeight="1">
      <c r="A82" s="23">
        <v>2302</v>
      </c>
      <c r="B82" s="49" t="s">
        <v>83</v>
      </c>
      <c r="C82" s="22"/>
      <c r="D82" s="22"/>
      <c r="E82" s="31"/>
    </row>
    <row r="83" spans="1:5" ht="15" customHeight="1">
      <c r="A83" s="23">
        <v>2303</v>
      </c>
      <c r="B83" s="49" t="s">
        <v>84</v>
      </c>
      <c r="C83" s="22"/>
      <c r="D83" s="22"/>
      <c r="E83" s="31"/>
    </row>
    <row r="84" spans="1:5" ht="15" customHeight="1">
      <c r="A84" s="23">
        <v>2401</v>
      </c>
      <c r="B84" s="49" t="s">
        <v>85</v>
      </c>
      <c r="C84" s="22"/>
      <c r="D84" s="22"/>
      <c r="E84" s="31"/>
    </row>
    <row r="85" spans="1:5" ht="15" customHeight="1">
      <c r="A85" s="23">
        <v>2402</v>
      </c>
      <c r="B85" s="49" t="s">
        <v>86</v>
      </c>
      <c r="C85" s="22"/>
      <c r="D85" s="22"/>
      <c r="E85" s="31"/>
    </row>
    <row r="86" spans="1:5" ht="15" customHeight="1">
      <c r="A86" s="23">
        <v>2403</v>
      </c>
      <c r="B86" s="49" t="s">
        <v>151</v>
      </c>
      <c r="C86" s="22"/>
      <c r="D86" s="22"/>
      <c r="E86" s="31"/>
    </row>
    <row r="87" spans="1:5" ht="15" customHeight="1">
      <c r="A87" s="23">
        <v>2404</v>
      </c>
      <c r="B87" s="49" t="s">
        <v>152</v>
      </c>
      <c r="C87" s="22"/>
      <c r="D87" s="22"/>
      <c r="E87" s="31"/>
    </row>
    <row r="88" spans="1:5" ht="15" customHeight="1">
      <c r="A88" s="23">
        <v>2405</v>
      </c>
      <c r="B88" s="49" t="s">
        <v>153</v>
      </c>
      <c r="C88" s="22"/>
      <c r="D88" s="22"/>
      <c r="E88" s="31"/>
    </row>
    <row r="89" spans="1:5" ht="15" customHeight="1">
      <c r="A89" s="22">
        <v>2406</v>
      </c>
      <c r="B89" s="49" t="s">
        <v>154</v>
      </c>
      <c r="C89" s="22"/>
      <c r="D89" s="22"/>
      <c r="E89" s="31"/>
    </row>
    <row r="90" spans="1:5" ht="15" customHeight="1">
      <c r="A90" s="23">
        <v>2407</v>
      </c>
      <c r="B90" s="49" t="s">
        <v>155</v>
      </c>
      <c r="C90" s="23"/>
      <c r="D90" s="23"/>
      <c r="E90" s="31"/>
    </row>
    <row r="91" spans="1:5" ht="15" customHeight="1">
      <c r="A91" s="23">
        <v>2408</v>
      </c>
      <c r="B91" s="49" t="s">
        <v>156</v>
      </c>
      <c r="C91" s="22"/>
      <c r="D91" s="22"/>
      <c r="E91" s="31"/>
    </row>
    <row r="92" spans="1:5" ht="15" customHeight="1">
      <c r="A92" s="23">
        <v>2409</v>
      </c>
      <c r="B92" s="49" t="s">
        <v>157</v>
      </c>
      <c r="C92" s="22"/>
      <c r="D92" s="22"/>
      <c r="E92" s="31"/>
    </row>
    <row r="93" spans="1:5" ht="15" customHeight="1">
      <c r="A93" s="23">
        <v>2410</v>
      </c>
      <c r="B93" s="49" t="s">
        <v>158</v>
      </c>
      <c r="C93" s="22"/>
      <c r="D93" s="22"/>
      <c r="E93" s="31"/>
    </row>
    <row r="94" spans="1:5" ht="15" customHeight="1">
      <c r="A94" s="23">
        <v>3101</v>
      </c>
      <c r="B94" s="49" t="s">
        <v>87</v>
      </c>
      <c r="C94" s="22"/>
      <c r="D94" s="22"/>
      <c r="E94" s="31"/>
    </row>
    <row r="95" spans="1:5" ht="15" customHeight="1">
      <c r="A95" s="23">
        <v>3102</v>
      </c>
      <c r="B95" s="49" t="s">
        <v>88</v>
      </c>
      <c r="C95" s="22"/>
      <c r="D95" s="22"/>
      <c r="E95" s="31"/>
    </row>
    <row r="96" spans="1:5" ht="15" customHeight="1">
      <c r="A96" s="23">
        <v>3103</v>
      </c>
      <c r="B96" s="49" t="s">
        <v>89</v>
      </c>
      <c r="C96" s="22"/>
      <c r="D96" s="22"/>
      <c r="E96" s="31"/>
    </row>
    <row r="97" spans="1:5" ht="15" customHeight="1">
      <c r="A97" s="23">
        <v>3104</v>
      </c>
      <c r="B97" s="49" t="s">
        <v>159</v>
      </c>
      <c r="C97" s="22"/>
      <c r="D97" s="22"/>
      <c r="E97" s="31"/>
    </row>
    <row r="98" spans="1:5" ht="15" customHeight="1">
      <c r="A98" s="23">
        <v>3201</v>
      </c>
      <c r="B98" s="49" t="s">
        <v>160</v>
      </c>
      <c r="C98" s="22"/>
      <c r="D98" s="22"/>
      <c r="E98" s="31"/>
    </row>
    <row r="99" spans="1:5" ht="15" customHeight="1">
      <c r="A99" s="23">
        <v>3202</v>
      </c>
      <c r="B99" s="49" t="s">
        <v>161</v>
      </c>
      <c r="C99" s="22"/>
      <c r="D99" s="22"/>
      <c r="E99" s="31"/>
    </row>
    <row r="100" spans="1:5" ht="15" customHeight="1">
      <c r="A100" s="23">
        <v>3203</v>
      </c>
      <c r="B100" s="49" t="s">
        <v>162</v>
      </c>
      <c r="C100" s="22"/>
      <c r="D100" s="22"/>
      <c r="E100" s="31"/>
    </row>
    <row r="101" spans="1:5" ht="15" customHeight="1">
      <c r="A101" s="23">
        <v>3204</v>
      </c>
      <c r="B101" s="49" t="s">
        <v>163</v>
      </c>
      <c r="C101" s="22"/>
      <c r="D101" s="22"/>
      <c r="E101" s="31"/>
    </row>
    <row r="102" spans="1:5" ht="15" customHeight="1">
      <c r="A102" s="23">
        <v>3301</v>
      </c>
      <c r="B102" s="49" t="s">
        <v>164</v>
      </c>
      <c r="C102" s="22"/>
      <c r="D102" s="22"/>
      <c r="E102" s="31"/>
    </row>
    <row r="103" spans="1:5" ht="15" customHeight="1">
      <c r="A103" s="23">
        <v>3302</v>
      </c>
      <c r="B103" s="49" t="s">
        <v>165</v>
      </c>
      <c r="C103" s="22"/>
      <c r="D103" s="22"/>
      <c r="E103" s="31"/>
    </row>
    <row r="104" spans="1:5" ht="15" customHeight="1">
      <c r="A104" s="23">
        <v>3303</v>
      </c>
      <c r="B104" s="49" t="s">
        <v>166</v>
      </c>
      <c r="C104" s="22"/>
      <c r="D104" s="22"/>
      <c r="E104" s="31"/>
    </row>
    <row r="105" spans="1:5" ht="15" customHeight="1">
      <c r="A105" s="23">
        <v>3401</v>
      </c>
      <c r="B105" s="49" t="s">
        <v>167</v>
      </c>
      <c r="C105" s="22"/>
      <c r="D105" s="22"/>
      <c r="E105" s="31"/>
    </row>
    <row r="106" spans="1:5" ht="15" customHeight="1">
      <c r="A106" s="23">
        <v>3402</v>
      </c>
      <c r="B106" s="49" t="s">
        <v>168</v>
      </c>
      <c r="C106" s="22"/>
      <c r="D106" s="22"/>
      <c r="E106" s="31"/>
    </row>
    <row r="107" spans="1:5" ht="15" customHeight="1">
      <c r="A107" s="23">
        <v>3403</v>
      </c>
      <c r="B107" s="49" t="s">
        <v>169</v>
      </c>
      <c r="C107" s="22"/>
      <c r="D107" s="22"/>
      <c r="E107" s="31"/>
    </row>
    <row r="108" spans="1:5" ht="15" customHeight="1">
      <c r="A108" s="23">
        <v>4101</v>
      </c>
      <c r="B108" s="49" t="s">
        <v>170</v>
      </c>
      <c r="C108" s="22"/>
      <c r="D108" s="22"/>
      <c r="E108" s="31"/>
    </row>
    <row r="109" spans="1:5" ht="15" customHeight="1">
      <c r="A109" s="23">
        <v>4102</v>
      </c>
      <c r="B109" s="49" t="s">
        <v>171</v>
      </c>
      <c r="C109" s="22"/>
      <c r="D109" s="22"/>
      <c r="E109" s="31"/>
    </row>
    <row r="110" spans="1:5" ht="15" customHeight="1">
      <c r="A110" s="23">
        <v>4103</v>
      </c>
      <c r="B110" s="49" t="s">
        <v>172</v>
      </c>
      <c r="C110" s="22"/>
      <c r="D110" s="22"/>
      <c r="E110" s="31"/>
    </row>
    <row r="111" spans="1:5" ht="15" customHeight="1">
      <c r="A111" s="23">
        <v>4104</v>
      </c>
      <c r="B111" s="49" t="s">
        <v>173</v>
      </c>
      <c r="C111" s="22"/>
      <c r="D111" s="22"/>
      <c r="E111" s="31"/>
    </row>
    <row r="112" spans="1:5" ht="15" customHeight="1">
      <c r="A112" s="23">
        <v>4105</v>
      </c>
      <c r="B112" s="49" t="s">
        <v>174</v>
      </c>
      <c r="C112" s="22"/>
      <c r="D112" s="22"/>
      <c r="E112" s="31"/>
    </row>
    <row r="113" spans="1:5" ht="15" customHeight="1">
      <c r="A113" s="23">
        <v>4106</v>
      </c>
      <c r="B113" s="49" t="s">
        <v>175</v>
      </c>
      <c r="C113" s="22"/>
      <c r="D113" s="22"/>
      <c r="E113" s="31"/>
    </row>
    <row r="114" spans="1:5" ht="15" customHeight="1">
      <c r="A114" s="23">
        <v>4107</v>
      </c>
      <c r="B114" s="49" t="s">
        <v>176</v>
      </c>
      <c r="C114" s="22"/>
      <c r="D114" s="22"/>
      <c r="E114" s="31"/>
    </row>
    <row r="115" spans="1:5" ht="15" customHeight="1">
      <c r="A115" s="23">
        <v>4108</v>
      </c>
      <c r="B115" s="49" t="s">
        <v>177</v>
      </c>
      <c r="C115" s="22"/>
      <c r="D115" s="22"/>
      <c r="E115" s="31"/>
    </row>
    <row r="116" spans="1:5" ht="15" customHeight="1">
      <c r="A116" s="23">
        <v>4109</v>
      </c>
      <c r="B116" s="49" t="s">
        <v>178</v>
      </c>
      <c r="C116" s="22"/>
      <c r="D116" s="22"/>
      <c r="E116" s="31"/>
    </row>
    <row r="117" spans="1:5" ht="15" customHeight="1">
      <c r="A117" s="23">
        <v>4110</v>
      </c>
      <c r="B117" s="49" t="s">
        <v>179</v>
      </c>
      <c r="C117" s="22"/>
      <c r="D117" s="22"/>
      <c r="E117" s="31"/>
    </row>
    <row r="118" spans="1:5" ht="15" customHeight="1">
      <c r="A118" s="23">
        <v>4111</v>
      </c>
      <c r="B118" s="49" t="s">
        <v>180</v>
      </c>
      <c r="C118" s="22"/>
      <c r="D118" s="22"/>
      <c r="E118" s="31"/>
    </row>
    <row r="119" spans="1:5" ht="15" customHeight="1">
      <c r="A119" s="23">
        <v>4112</v>
      </c>
      <c r="B119" s="49" t="s">
        <v>181</v>
      </c>
      <c r="C119" s="22"/>
      <c r="D119" s="22"/>
      <c r="E119" s="31"/>
    </row>
    <row r="120" spans="1:5" ht="15" customHeight="1">
      <c r="A120" s="23">
        <v>4113</v>
      </c>
      <c r="B120" s="49" t="s">
        <v>182</v>
      </c>
      <c r="C120" s="22"/>
      <c r="D120" s="22"/>
      <c r="E120" s="31"/>
    </row>
    <row r="121" spans="1:5" ht="15" customHeight="1">
      <c r="A121" s="23">
        <v>4201</v>
      </c>
      <c r="B121" s="49" t="s">
        <v>183</v>
      </c>
      <c r="C121" s="22"/>
      <c r="D121" s="22"/>
      <c r="E121" s="31"/>
    </row>
    <row r="122" spans="1:5" ht="15" customHeight="1">
      <c r="A122" s="23">
        <v>4202</v>
      </c>
      <c r="B122" s="49" t="s">
        <v>184</v>
      </c>
      <c r="C122" s="22"/>
      <c r="D122" s="22"/>
      <c r="E122" s="31"/>
    </row>
    <row r="123" spans="1:5" ht="15" customHeight="1">
      <c r="A123" s="23">
        <v>4203</v>
      </c>
      <c r="B123" s="49" t="s">
        <v>185</v>
      </c>
      <c r="C123" s="22"/>
      <c r="D123" s="22"/>
      <c r="E123" s="31"/>
    </row>
    <row r="124" spans="1:5" ht="15" customHeight="1">
      <c r="A124" s="23">
        <v>4301</v>
      </c>
      <c r="B124" s="49" t="s">
        <v>186</v>
      </c>
      <c r="C124" s="22"/>
      <c r="D124" s="22"/>
      <c r="E124" s="31"/>
    </row>
    <row r="125" spans="1:5" ht="15" customHeight="1">
      <c r="A125" s="23">
        <v>4302</v>
      </c>
      <c r="B125" s="49" t="s">
        <v>187</v>
      </c>
      <c r="C125" s="22"/>
      <c r="D125" s="22"/>
      <c r="E125" s="31"/>
    </row>
    <row r="126" spans="1:5" ht="15" customHeight="1">
      <c r="A126" s="23">
        <v>4401</v>
      </c>
      <c r="B126" s="49" t="s">
        <v>188</v>
      </c>
      <c r="C126" s="22"/>
      <c r="D126" s="22"/>
      <c r="E126" s="31"/>
    </row>
    <row r="127" spans="1:5" ht="15" customHeight="1">
      <c r="A127" s="23">
        <v>4402</v>
      </c>
      <c r="B127" s="49" t="s">
        <v>90</v>
      </c>
      <c r="C127" s="22"/>
      <c r="D127" s="22"/>
      <c r="E127" s="31"/>
    </row>
    <row r="128" spans="1:5" ht="15" customHeight="1">
      <c r="A128" s="23">
        <v>4403</v>
      </c>
      <c r="B128" s="49" t="s">
        <v>91</v>
      </c>
      <c r="C128" s="22"/>
      <c r="D128" s="22"/>
      <c r="E128" s="31"/>
    </row>
    <row r="129" spans="1:5" ht="15" customHeight="1">
      <c r="A129" s="23">
        <v>4405</v>
      </c>
      <c r="B129" s="49" t="s">
        <v>92</v>
      </c>
      <c r="C129" s="22"/>
      <c r="D129" s="22"/>
      <c r="E129" s="31"/>
    </row>
    <row r="130" spans="1:5" ht="15" customHeight="1">
      <c r="A130" s="23">
        <v>4406</v>
      </c>
      <c r="B130" s="49" t="s">
        <v>93</v>
      </c>
      <c r="C130" s="22"/>
      <c r="D130" s="22"/>
      <c r="E130" s="31"/>
    </row>
    <row r="131" spans="1:5" ht="15" customHeight="1">
      <c r="A131" s="23">
        <v>4407</v>
      </c>
      <c r="B131" s="49" t="s">
        <v>94</v>
      </c>
      <c r="C131" s="22"/>
      <c r="D131" s="22"/>
      <c r="E131" s="31"/>
    </row>
    <row r="132" spans="1:5" ht="15" customHeight="1">
      <c r="A132" s="23">
        <v>4408</v>
      </c>
      <c r="B132" s="49" t="s">
        <v>95</v>
      </c>
      <c r="C132" s="22"/>
      <c r="D132" s="22"/>
      <c r="E132" s="31"/>
    </row>
    <row r="133" spans="1:5" ht="15" customHeight="1">
      <c r="A133" s="23">
        <v>3501</v>
      </c>
      <c r="B133" s="49" t="s">
        <v>189</v>
      </c>
      <c r="C133" s="22"/>
      <c r="D133" s="22"/>
      <c r="E133" s="31"/>
    </row>
    <row r="134" spans="1:5" ht="15" customHeight="1">
      <c r="A134" s="23">
        <v>5101</v>
      </c>
      <c r="B134" s="49" t="s">
        <v>96</v>
      </c>
      <c r="C134" s="22"/>
      <c r="D134" s="22"/>
      <c r="E134" s="31"/>
    </row>
    <row r="135" spans="1:5" ht="15" customHeight="1">
      <c r="A135" s="23">
        <v>5102</v>
      </c>
      <c r="B135" s="49" t="s">
        <v>190</v>
      </c>
      <c r="C135" s="22"/>
      <c r="D135" s="22"/>
      <c r="E135" s="31"/>
    </row>
    <row r="136" spans="1:5" ht="15" customHeight="1">
      <c r="A136" s="23">
        <v>5103</v>
      </c>
      <c r="B136" s="49" t="s">
        <v>97</v>
      </c>
      <c r="C136" s="22"/>
      <c r="D136" s="22"/>
      <c r="E136" s="31"/>
    </row>
    <row r="137" spans="1:5" ht="15" customHeight="1">
      <c r="A137" s="23">
        <v>5104</v>
      </c>
      <c r="B137" s="49" t="s">
        <v>98</v>
      </c>
      <c r="C137" s="22"/>
      <c r="D137" s="22"/>
      <c r="E137" s="31"/>
    </row>
    <row r="138" spans="1:5" ht="15" customHeight="1">
      <c r="A138" s="23">
        <v>5105</v>
      </c>
      <c r="B138" s="49" t="s">
        <v>191</v>
      </c>
      <c r="C138" s="22"/>
      <c r="D138" s="22"/>
      <c r="E138" s="31"/>
    </row>
    <row r="139" spans="1:5" ht="15" customHeight="1">
      <c r="A139" s="23">
        <v>5106</v>
      </c>
      <c r="B139" s="49" t="s">
        <v>192</v>
      </c>
      <c r="C139" s="22"/>
      <c r="D139" s="22"/>
      <c r="E139" s="31"/>
    </row>
    <row r="140" spans="1:5" ht="15" customHeight="1">
      <c r="A140" s="23">
        <v>5107</v>
      </c>
      <c r="B140" s="49" t="s">
        <v>99</v>
      </c>
      <c r="C140" s="22"/>
      <c r="D140" s="22"/>
      <c r="E140" s="31"/>
    </row>
    <row r="141" spans="1:5" ht="15" customHeight="1">
      <c r="A141" s="23">
        <v>5108</v>
      </c>
      <c r="B141" s="49" t="s">
        <v>100</v>
      </c>
      <c r="C141" s="22"/>
      <c r="D141" s="22"/>
      <c r="E141" s="31"/>
    </row>
    <row r="142" spans="1:5" ht="15" customHeight="1">
      <c r="A142" s="23">
        <v>5109</v>
      </c>
      <c r="B142" s="49" t="s">
        <v>101</v>
      </c>
      <c r="C142" s="22"/>
      <c r="D142" s="22"/>
      <c r="E142" s="31"/>
    </row>
    <row r="143" spans="1:5" ht="15" customHeight="1">
      <c r="A143" s="23">
        <v>5110</v>
      </c>
      <c r="B143" s="49" t="s">
        <v>193</v>
      </c>
      <c r="C143" s="22"/>
      <c r="D143" s="22"/>
      <c r="E143" s="31"/>
    </row>
    <row r="144" spans="1:5" ht="15" customHeight="1">
      <c r="A144" s="23">
        <v>5111</v>
      </c>
      <c r="B144" s="49" t="s">
        <v>194</v>
      </c>
      <c r="C144" s="22"/>
      <c r="D144" s="22"/>
      <c r="E144" s="31"/>
    </row>
    <row r="145" spans="1:5" ht="15" customHeight="1">
      <c r="A145" s="23">
        <v>5201</v>
      </c>
      <c r="B145" s="49" t="s">
        <v>195</v>
      </c>
      <c r="C145" s="22"/>
      <c r="D145" s="22"/>
      <c r="E145" s="31"/>
    </row>
    <row r="146" spans="1:5" ht="15" customHeight="1">
      <c r="A146" s="23">
        <v>5202</v>
      </c>
      <c r="B146" s="49" t="s">
        <v>196</v>
      </c>
      <c r="C146" s="22"/>
      <c r="D146" s="22"/>
      <c r="E146" s="31"/>
    </row>
    <row r="147" spans="1:5" ht="15" customHeight="1">
      <c r="A147" s="23">
        <v>5203</v>
      </c>
      <c r="B147" s="49" t="s">
        <v>197</v>
      </c>
      <c r="C147" s="22"/>
      <c r="D147" s="22"/>
      <c r="E147" s="31"/>
    </row>
    <row r="148" spans="1:5" ht="15" customHeight="1">
      <c r="A148" s="23">
        <v>5204</v>
      </c>
      <c r="B148" s="49" t="s">
        <v>102</v>
      </c>
      <c r="C148" s="22"/>
      <c r="D148" s="22"/>
      <c r="E148" s="31"/>
    </row>
    <row r="149" spans="1:5" ht="15" customHeight="1">
      <c r="A149" s="23">
        <v>5205</v>
      </c>
      <c r="B149" s="49" t="s">
        <v>198</v>
      </c>
      <c r="C149" s="22"/>
      <c r="D149" s="22"/>
      <c r="E149" s="31"/>
    </row>
    <row r="150" spans="1:5" ht="15" customHeight="1">
      <c r="A150" s="23">
        <v>5206</v>
      </c>
      <c r="B150" s="49" t="s">
        <v>199</v>
      </c>
      <c r="C150" s="22"/>
      <c r="D150" s="22"/>
      <c r="E150" s="31"/>
    </row>
    <row r="151" spans="1:5" ht="15" customHeight="1">
      <c r="A151" s="23">
        <v>5207</v>
      </c>
      <c r="B151" s="49" t="s">
        <v>200</v>
      </c>
      <c r="C151" s="22"/>
      <c r="D151" s="22"/>
      <c r="E151" s="31"/>
    </row>
    <row r="152" spans="1:5" ht="15" customHeight="1">
      <c r="A152" s="23">
        <v>5208</v>
      </c>
      <c r="B152" s="49" t="s">
        <v>201</v>
      </c>
      <c r="C152" s="22"/>
      <c r="D152" s="22"/>
      <c r="E152" s="31"/>
    </row>
    <row r="153" spans="1:5" ht="15" customHeight="1">
      <c r="A153" s="23">
        <v>5209</v>
      </c>
      <c r="B153" s="49" t="s">
        <v>202</v>
      </c>
      <c r="C153" s="22"/>
      <c r="D153" s="22"/>
      <c r="E153" s="31"/>
    </row>
    <row r="154" spans="1:5" ht="15" customHeight="1">
      <c r="A154" s="23">
        <v>5210</v>
      </c>
      <c r="B154" s="49" t="s">
        <v>203</v>
      </c>
      <c r="C154" s="22"/>
      <c r="D154" s="22"/>
      <c r="E154" s="31"/>
    </row>
    <row r="155" spans="1:5" ht="15" customHeight="1">
      <c r="A155" s="23">
        <v>5211</v>
      </c>
      <c r="B155" s="49" t="s">
        <v>204</v>
      </c>
      <c r="C155" s="22"/>
      <c r="D155" s="22"/>
      <c r="E155" s="31"/>
    </row>
    <row r="156" spans="1:5" ht="15" customHeight="1">
      <c r="A156" s="23">
        <v>5212</v>
      </c>
      <c r="B156" s="49" t="s">
        <v>103</v>
      </c>
      <c r="C156" s="22"/>
      <c r="D156" s="22"/>
      <c r="E156" s="31"/>
    </row>
    <row r="157" spans="1:5" ht="15" customHeight="1">
      <c r="A157" s="23">
        <v>5213</v>
      </c>
      <c r="B157" s="49" t="s">
        <v>104</v>
      </c>
      <c r="C157" s="22"/>
      <c r="D157" s="22"/>
      <c r="E157" s="31"/>
    </row>
    <row r="158" spans="1:5" ht="15" customHeight="1">
      <c r="A158" s="23">
        <v>5214</v>
      </c>
      <c r="B158" s="49" t="s">
        <v>105</v>
      </c>
      <c r="C158" s="22"/>
      <c r="D158" s="22"/>
      <c r="E158" s="31"/>
    </row>
    <row r="159" spans="1:5" hidden="1">
      <c r="A159" s="23"/>
      <c r="B159" s="49"/>
      <c r="C159" s="22"/>
      <c r="D159" s="22"/>
      <c r="E159" s="31"/>
    </row>
    <row r="160" spans="1:5" hidden="1">
      <c r="A160" s="23"/>
      <c r="B160" s="49"/>
      <c r="C160" s="22"/>
      <c r="D160" s="22"/>
      <c r="E160" s="31"/>
    </row>
    <row r="161" spans="1:5" hidden="1">
      <c r="A161" s="23"/>
      <c r="B161" s="49"/>
      <c r="C161" s="22"/>
      <c r="D161" s="22"/>
      <c r="E161" s="31"/>
    </row>
    <row r="162" spans="1:5" hidden="1">
      <c r="A162" s="23"/>
      <c r="B162" s="49"/>
      <c r="C162" s="22"/>
      <c r="D162" s="22"/>
      <c r="E162" s="31"/>
    </row>
    <row r="163" spans="1:5" hidden="1">
      <c r="A163" s="23"/>
      <c r="B163" s="49"/>
      <c r="C163" s="22"/>
      <c r="D163" s="22"/>
      <c r="E163" s="31"/>
    </row>
    <row r="164" spans="1:5" hidden="1">
      <c r="A164" s="23"/>
      <c r="B164" s="49"/>
      <c r="C164" s="22"/>
      <c r="D164" s="22"/>
      <c r="E164" s="31"/>
    </row>
    <row r="165" spans="1:5" hidden="1">
      <c r="A165" s="23"/>
      <c r="B165" s="49"/>
      <c r="C165" s="22"/>
      <c r="D165" s="22"/>
      <c r="E165" s="31"/>
    </row>
    <row r="166" spans="1:5" hidden="1">
      <c r="A166" s="23"/>
      <c r="B166" s="49"/>
      <c r="C166" s="22"/>
      <c r="D166" s="22"/>
      <c r="E166" s="31"/>
    </row>
    <row r="167" spans="1:5" hidden="1">
      <c r="A167" s="23"/>
      <c r="B167" s="49"/>
      <c r="C167" s="22"/>
      <c r="D167" s="22"/>
      <c r="E167" s="31"/>
    </row>
    <row r="168" spans="1:5" hidden="1">
      <c r="A168" s="23"/>
      <c r="B168" s="49"/>
      <c r="C168" s="22"/>
      <c r="D168" s="22"/>
      <c r="E168" s="31"/>
    </row>
    <row r="169" spans="1:5" hidden="1">
      <c r="A169" s="23"/>
      <c r="B169" s="49"/>
      <c r="C169" s="22"/>
      <c r="D169" s="22"/>
      <c r="E169" s="31"/>
    </row>
    <row r="170" spans="1:5" hidden="1">
      <c r="A170" s="23"/>
      <c r="B170" s="49"/>
      <c r="C170" s="22"/>
      <c r="D170" s="22"/>
      <c r="E170" s="31"/>
    </row>
    <row r="171" spans="1:5" hidden="1">
      <c r="A171" s="23"/>
      <c r="B171" s="49"/>
      <c r="C171" s="22"/>
      <c r="D171" s="22"/>
      <c r="E171" s="31"/>
    </row>
    <row r="172" spans="1:5" hidden="1">
      <c r="A172" s="23"/>
      <c r="B172" s="49"/>
      <c r="C172" s="22"/>
      <c r="D172" s="22"/>
      <c r="E172" s="31"/>
    </row>
    <row r="173" spans="1:5" hidden="1">
      <c r="A173" s="23"/>
      <c r="B173" s="49"/>
      <c r="C173" s="22"/>
      <c r="D173" s="22"/>
      <c r="E173" s="31"/>
    </row>
    <row r="174" spans="1:5" hidden="1">
      <c r="A174" s="23"/>
      <c r="B174" s="49"/>
      <c r="C174" s="22"/>
      <c r="D174" s="22"/>
      <c r="E174" s="31"/>
    </row>
    <row r="175" spans="1:5" hidden="1">
      <c r="A175" s="23"/>
      <c r="B175" s="49"/>
      <c r="C175" s="22"/>
      <c r="D175" s="22"/>
      <c r="E175" s="31"/>
    </row>
    <row r="176" spans="1:5" hidden="1">
      <c r="A176" s="23"/>
      <c r="B176" s="49"/>
      <c r="C176" s="22"/>
      <c r="D176" s="22"/>
      <c r="E176" s="31"/>
    </row>
    <row r="177" spans="1:5" hidden="1">
      <c r="A177" s="23"/>
      <c r="B177" s="49"/>
      <c r="C177" s="22"/>
      <c r="D177" s="22"/>
      <c r="E177" s="31"/>
    </row>
    <row r="178" spans="1:5" hidden="1">
      <c r="A178" s="23"/>
      <c r="B178" s="49"/>
      <c r="C178" s="22"/>
      <c r="D178" s="22"/>
      <c r="E178" s="31"/>
    </row>
    <row r="179" spans="1:5" hidden="1">
      <c r="A179" s="23"/>
      <c r="B179" s="49"/>
      <c r="C179" s="22"/>
      <c r="D179" s="22"/>
      <c r="E179" s="31"/>
    </row>
    <row r="180" spans="1:5" hidden="1">
      <c r="A180" s="23"/>
      <c r="B180" s="49"/>
      <c r="C180" s="22"/>
      <c r="D180" s="22"/>
      <c r="E180" s="31"/>
    </row>
    <row r="181" spans="1:5" hidden="1">
      <c r="A181" s="23"/>
      <c r="B181" s="49"/>
      <c r="C181" s="22"/>
      <c r="D181" s="22"/>
      <c r="E181" s="31"/>
    </row>
    <row r="182" spans="1:5" hidden="1">
      <c r="A182" s="23"/>
      <c r="B182" s="49"/>
      <c r="C182" s="22"/>
      <c r="D182" s="22"/>
      <c r="E182" s="31"/>
    </row>
    <row r="183" spans="1:5" hidden="1">
      <c r="A183" s="23"/>
      <c r="B183" s="49"/>
      <c r="C183" s="22"/>
      <c r="D183" s="22"/>
      <c r="E183" s="31"/>
    </row>
    <row r="184" spans="1:5" hidden="1">
      <c r="A184" s="23"/>
      <c r="B184" s="49"/>
      <c r="C184" s="22"/>
      <c r="D184" s="22"/>
      <c r="E184" s="31"/>
    </row>
    <row r="185" spans="1:5" hidden="1">
      <c r="A185" s="23"/>
      <c r="B185" s="49"/>
      <c r="C185" s="22"/>
      <c r="D185" s="22"/>
      <c r="E185" s="31"/>
    </row>
    <row r="186" spans="1:5" hidden="1">
      <c r="A186" s="23"/>
      <c r="B186" s="49"/>
      <c r="C186" s="22"/>
      <c r="D186" s="22"/>
      <c r="E186" s="31"/>
    </row>
    <row r="187" spans="1:5" hidden="1">
      <c r="A187" s="23"/>
      <c r="B187" s="49"/>
      <c r="C187" s="22"/>
      <c r="D187" s="22"/>
      <c r="E187" s="31"/>
    </row>
    <row r="188" spans="1:5" hidden="1">
      <c r="A188" s="23"/>
      <c r="B188" s="49"/>
      <c r="C188" s="22"/>
      <c r="D188" s="22"/>
      <c r="E188" s="31"/>
    </row>
    <row r="189" spans="1:5" hidden="1">
      <c r="A189" s="23"/>
      <c r="B189" s="49"/>
      <c r="C189" s="22"/>
      <c r="D189" s="22"/>
      <c r="E189" s="31"/>
    </row>
    <row r="190" spans="1:5" hidden="1">
      <c r="A190" s="23"/>
      <c r="B190" s="49"/>
      <c r="C190" s="22"/>
      <c r="D190" s="22"/>
      <c r="E190" s="31"/>
    </row>
    <row r="191" spans="1:5" hidden="1">
      <c r="A191" s="23"/>
      <c r="B191" s="49"/>
      <c r="C191" s="22"/>
      <c r="D191" s="22"/>
      <c r="E191" s="31"/>
    </row>
    <row r="192" spans="1:5" hidden="1">
      <c r="A192" s="23"/>
      <c r="B192" s="49"/>
      <c r="C192" s="22"/>
      <c r="D192" s="22"/>
      <c r="E192" s="31"/>
    </row>
    <row r="193" spans="1:5" hidden="1">
      <c r="A193" s="23"/>
      <c r="B193" s="49"/>
      <c r="C193" s="22"/>
      <c r="D193" s="22"/>
      <c r="E193" s="31"/>
    </row>
    <row r="194" spans="1:5" hidden="1">
      <c r="A194" s="23"/>
      <c r="B194" s="49"/>
      <c r="C194" s="22"/>
      <c r="D194" s="22"/>
      <c r="E194" s="31"/>
    </row>
    <row r="195" spans="1:5" hidden="1">
      <c r="A195" s="23"/>
      <c r="B195" s="49"/>
      <c r="C195" s="22"/>
      <c r="D195" s="22"/>
      <c r="E195" s="31"/>
    </row>
    <row r="196" spans="1:5" hidden="1">
      <c r="A196" s="23"/>
      <c r="B196" s="49"/>
      <c r="C196" s="22"/>
      <c r="D196" s="22"/>
      <c r="E196" s="31"/>
    </row>
    <row r="197" spans="1:5" hidden="1">
      <c r="A197" s="23"/>
      <c r="B197" s="49"/>
      <c r="C197" s="22"/>
      <c r="D197" s="22"/>
      <c r="E197" s="31"/>
    </row>
    <row r="198" spans="1:5" hidden="1">
      <c r="A198" s="23"/>
      <c r="B198" s="49"/>
      <c r="C198" s="22"/>
      <c r="D198" s="22"/>
      <c r="E198" s="31"/>
    </row>
    <row r="199" spans="1:5" hidden="1">
      <c r="A199" s="23"/>
      <c r="B199" s="49"/>
      <c r="C199" s="22"/>
      <c r="D199" s="22"/>
      <c r="E199" s="31"/>
    </row>
    <row r="200" spans="1:5" hidden="1">
      <c r="A200" s="23"/>
      <c r="B200" s="49"/>
      <c r="C200" s="22"/>
      <c r="D200" s="22"/>
      <c r="E200" s="31"/>
    </row>
    <row r="201" spans="1:5" hidden="1">
      <c r="A201" s="23"/>
      <c r="B201" s="49"/>
      <c r="C201" s="22"/>
      <c r="D201" s="22"/>
      <c r="E201" s="31"/>
    </row>
    <row r="202" spans="1:5" hidden="1">
      <c r="A202" s="23"/>
      <c r="B202" s="49"/>
      <c r="C202" s="22"/>
      <c r="D202" s="22"/>
      <c r="E202" s="31"/>
    </row>
    <row r="203" spans="1:5" hidden="1">
      <c r="A203" s="23"/>
      <c r="B203" s="49"/>
      <c r="C203" s="22"/>
      <c r="D203" s="22"/>
      <c r="E203" s="31"/>
    </row>
    <row r="204" spans="1:5" hidden="1">
      <c r="A204" s="23"/>
      <c r="B204" s="49"/>
      <c r="C204" s="22"/>
      <c r="D204" s="22"/>
      <c r="E204" s="31"/>
    </row>
    <row r="205" spans="1:5" hidden="1">
      <c r="A205" s="23"/>
      <c r="B205" s="49"/>
      <c r="C205" s="22"/>
      <c r="D205" s="22"/>
      <c r="E205" s="31"/>
    </row>
    <row r="206" spans="1:5" hidden="1">
      <c r="A206" s="23"/>
      <c r="B206" s="49"/>
      <c r="C206" s="22"/>
      <c r="D206" s="22"/>
      <c r="E206" s="31"/>
    </row>
  </sheetData>
  <sheetProtection algorithmName="SHA-512" hashValue="Rb7++rEvMDCdWxND1nhJxo+0mwF4BrIXqctPwRFjg4wDIUM1a/U0UhWHzvcAf34H6dchsCxT+xbbfvjZY5T5zw==" saltValue="W212Je7bSkfihmmuknP72A==" spinCount="100000" sheet="1" objects="1" scenarios="1"/>
  <phoneticPr fontId="1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831380-f772-4d0a-86be-ca519d40c5a8" xsi:nil="true"/>
    <lcf76f155ced4ddcb4097134ff3c332f xmlns="3e344923-98a3-4cbb-98eb-7a7235193b6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889E05DF03C7846A02E35782AD45B3A" ma:contentTypeVersion="16" ma:contentTypeDescription="新しいドキュメントを作成します。" ma:contentTypeScope="" ma:versionID="7238daa7edc957200b758ba137327c2c">
  <xsd:schema xmlns:xsd="http://www.w3.org/2001/XMLSchema" xmlns:xs="http://www.w3.org/2001/XMLSchema" xmlns:p="http://schemas.microsoft.com/office/2006/metadata/properties" xmlns:ns2="dd831380-f772-4d0a-86be-ca519d40c5a8" xmlns:ns3="3e344923-98a3-4cbb-98eb-7a7235193b6b" targetNamespace="http://schemas.microsoft.com/office/2006/metadata/properties" ma:root="true" ma:fieldsID="d5c49da725f465f0898f1b541a337c07" ns2:_="" ns3:_="">
    <xsd:import namespace="dd831380-f772-4d0a-86be-ca519d40c5a8"/>
    <xsd:import namespace="3e344923-98a3-4cbb-98eb-7a7235193b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1380-f772-4d0a-86be-ca519d40c5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6f0b00a-0317-4a17-8bc2-da71efb0ea54}" ma:internalName="TaxCatchAll" ma:showField="CatchAllData" ma:web="dd831380-f772-4d0a-86be-ca519d40c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44923-98a3-4cbb-98eb-7a7235193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a9872b46-498f-4fc2-91d4-a744c164aa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F884CE-D619-40E5-B951-74D9BAEE1912}">
  <ds:schemaRefs>
    <ds:schemaRef ds:uri="http://schemas.microsoft.com/office/infopath/2007/PartnerControls"/>
    <ds:schemaRef ds:uri="http://purl.org/dc/terms/"/>
    <ds:schemaRef ds:uri="3e344923-98a3-4cbb-98eb-7a7235193b6b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d831380-f772-4d0a-86be-ca519d40c5a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3FB16FF-D5D2-431B-8E63-994077D5A2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831380-f772-4d0a-86be-ca519d40c5a8"/>
    <ds:schemaRef ds:uri="3e344923-98a3-4cbb-98eb-7a7235193b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EF32D4-23AB-49C0-BCE3-AC456A8C56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1-1.Application Form</vt:lpstr>
      <vt:lpstr>1-2. Item list Form</vt:lpstr>
      <vt:lpstr>2.User report</vt:lpstr>
      <vt:lpstr>2-2.User report (FreeForm)</vt:lpstr>
      <vt:lpstr>JFYG Item list</vt:lpstr>
      <vt:lpstr>'1-1.Application Form'!Print_Area</vt:lpstr>
      <vt:lpstr>'1-2. Item list Form'!Print_Area</vt:lpstr>
      <vt:lpstr>'2.User report'!Print_Area</vt:lpstr>
      <vt:lpstr>'2-2.User report (FreeForm)'!Print_Area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 Myat Mon</dc:creator>
  <cp:keywords/>
  <dc:description/>
  <cp:lastModifiedBy>友村　由衣</cp:lastModifiedBy>
  <cp:revision/>
  <dcterms:created xsi:type="dcterms:W3CDTF">2026-02-18T03:16:38Z</dcterms:created>
  <dcterms:modified xsi:type="dcterms:W3CDTF">2026-09-04T10:14:04Z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0x0101009889E05DF03C7846A02E35782AD45B3A</vt:lpwstr>
  </property>
  <property fmtid="{D5CDD505-2E9C-101B-9397-08002B2CF9AE}" pid="3" name="MediaServiceImageTags">
    <vt:lpwstr/>
  </property>
</Properties>
</file>